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810"/>
  </bookViews>
  <sheets>
    <sheet name="Final" sheetId="1" r:id="rId1"/>
    <sheet name="human virus - preliminary resul" sheetId="2" r:id="rId2"/>
    <sheet name="human virus" sheetId="3" r:id="rId3"/>
    <sheet name="Total" sheetId="4" r:id="rId4"/>
  </sheets>
  <calcPr calcId="144525"/>
</workbook>
</file>

<file path=xl/sharedStrings.xml><?xml version="1.0" encoding="utf-8"?>
<sst xmlns="http://schemas.openxmlformats.org/spreadsheetml/2006/main" count="2409" uniqueCount="315">
  <si>
    <t>Sequence_ID</t>
  </si>
  <si>
    <t>Virus</t>
  </si>
  <si>
    <t>Family</t>
  </si>
  <si>
    <t>RNA_DNA</t>
  </si>
  <si>
    <t>CDS_Count</t>
  </si>
  <si>
    <t>Total_CDS_DNA_Length</t>
  </si>
  <si>
    <t>Total_CDS_Protein_Length</t>
  </si>
  <si>
    <t>Total - XQX_Count</t>
  </si>
  <si>
    <t>Total - XQX_Count / CDS_Count</t>
  </si>
  <si>
    <t>Total - XQX_Count / Total_CDS_DNA_Length</t>
  </si>
  <si>
    <t>Total - XQX_Count /  Total_CDS_Protein_Length</t>
  </si>
  <si>
    <t>NC_001436</t>
  </si>
  <si>
    <t>Human T-cell leukemia virus 1</t>
  </si>
  <si>
    <t>Retroviridae</t>
  </si>
  <si>
    <t>RNA</t>
  </si>
  <si>
    <t>NC_001608</t>
  </si>
  <si>
    <t>Lake Victoria marburgvirus</t>
  </si>
  <si>
    <t>Filoviridae</t>
  </si>
  <si>
    <t>NC_001586</t>
  </si>
  <si>
    <t>Human papillomavirus type 32</t>
  </si>
  <si>
    <t>Papillomaviridae</t>
  </si>
  <si>
    <t>DNA</t>
  </si>
  <si>
    <t>NC_002200</t>
  </si>
  <si>
    <t>Mumps virus</t>
  </si>
  <si>
    <t>Paramyxoviridae</t>
  </si>
  <si>
    <t>NC_004162</t>
  </si>
  <si>
    <t>Chikungunya virus</t>
  </si>
  <si>
    <t>Togaviridae</t>
  </si>
  <si>
    <t>NC_005222</t>
  </si>
  <si>
    <t>Hantaan virus</t>
  </si>
  <si>
    <t>Hantaviridae</t>
  </si>
  <si>
    <t>Thogoto virus</t>
  </si>
  <si>
    <t>Orthomyxoviridae</t>
  </si>
  <si>
    <t>NC_001454</t>
  </si>
  <si>
    <t>Human adenovirus F</t>
  </si>
  <si>
    <t>Adenoviridae</t>
  </si>
  <si>
    <t>NC_005831</t>
  </si>
  <si>
    <t>Human coronavirus NL63</t>
  </si>
  <si>
    <t>Coronaviridae</t>
  </si>
  <si>
    <t>NC_003977</t>
  </si>
  <si>
    <t>Hepatitis B virus</t>
  </si>
  <si>
    <t>Hepadnaviridae</t>
  </si>
  <si>
    <t>Guanarito mammarenavirus</t>
  </si>
  <si>
    <t>Arenaviridae</t>
  </si>
  <si>
    <t>Lymphocytic choriomeningitis virus</t>
  </si>
  <si>
    <t>Lassa virus</t>
  </si>
  <si>
    <t>NC_001457</t>
  </si>
  <si>
    <t>Human papillomavirus type 4</t>
  </si>
  <si>
    <t>NC_077668</t>
  </si>
  <si>
    <t>Puumala virus</t>
  </si>
  <si>
    <t>NC_001596</t>
  </si>
  <si>
    <t>Human papillomavirus type 9</t>
  </si>
  <si>
    <t>Influenza A virus</t>
  </si>
  <si>
    <t>NC_038319</t>
  </si>
  <si>
    <t>Human parechovirus 1</t>
  </si>
  <si>
    <t>Picornaviridae</t>
  </si>
  <si>
    <t>NC_001803</t>
  </si>
  <si>
    <t>Human respiratory syncytial virus</t>
  </si>
  <si>
    <t>Pneumoviridae</t>
  </si>
  <si>
    <t>NC_005238</t>
  </si>
  <si>
    <t>Seoul virus</t>
  </si>
  <si>
    <t>NC_045512</t>
  </si>
  <si>
    <t>SARS-CoV-2</t>
  </si>
  <si>
    <t>NC_001699</t>
  </si>
  <si>
    <t>JC polyomavirus</t>
  </si>
  <si>
    <t>Polyomaviridae</t>
  </si>
  <si>
    <t>NC_004718</t>
  </si>
  <si>
    <t>SARS coronavirus</t>
  </si>
  <si>
    <t>NC_001583</t>
  </si>
  <si>
    <t>Human papillomavirus type 26</t>
  </si>
  <si>
    <t>NC_004421</t>
  </si>
  <si>
    <t>Aichivirus B</t>
  </si>
  <si>
    <t>NC_003215</t>
  </si>
  <si>
    <t>Semliki forest virus</t>
  </si>
  <si>
    <t>NC_012959</t>
  </si>
  <si>
    <t>Human adenovirus D</t>
  </si>
  <si>
    <t>NC_005134</t>
  </si>
  <si>
    <t>Human papillomavirus type 96</t>
  </si>
  <si>
    <t>NC_038307</t>
  </si>
  <si>
    <t>Coxsackievirus B3</t>
  </si>
  <si>
    <t>Rift valley fever virus</t>
  </si>
  <si>
    <t>Phenuiviridae</t>
  </si>
  <si>
    <t>NC_038308</t>
  </si>
  <si>
    <t>Human enterovirus D68</t>
  </si>
  <si>
    <t>NC_027779</t>
  </si>
  <si>
    <t>Human papillomavirus</t>
  </si>
  <si>
    <t>NC_001612</t>
  </si>
  <si>
    <t>Coxsackievirus A</t>
  </si>
  <si>
    <t>NC_010277</t>
  </si>
  <si>
    <t>Merkel cell polyomavirus</t>
  </si>
  <si>
    <t>NC_028752</t>
  </si>
  <si>
    <t>Human coronavirus 229E</t>
  </si>
  <si>
    <t>NC_006430</t>
  </si>
  <si>
    <t>Parainfluenza virus 5</t>
  </si>
  <si>
    <t>NC_001802</t>
  </si>
  <si>
    <t>Human immunodeficiency virus 1</t>
  </si>
  <si>
    <t>NC_038294</t>
  </si>
  <si>
    <t>MERS</t>
  </si>
  <si>
    <t>NC_017825</t>
  </si>
  <si>
    <t>Human adenovirus E</t>
  </si>
  <si>
    <t>Influenza B virus</t>
  </si>
  <si>
    <t>AC_000017</t>
  </si>
  <si>
    <t>Human adenovirus C</t>
  </si>
  <si>
    <t>NC_001348</t>
  </si>
  <si>
    <t>Human herpesvirus 3</t>
  </si>
  <si>
    <t>Herpesviridae</t>
  </si>
  <si>
    <t>NC_001490</t>
  </si>
  <si>
    <t>Human rhinovirus 14</t>
  </si>
  <si>
    <t>NC_001460</t>
  </si>
  <si>
    <t>Human adenovirus A</t>
  </si>
  <si>
    <t>Lujo mammarenavirus</t>
  </si>
  <si>
    <t>NC_039199</t>
  </si>
  <si>
    <t>Human metapneumovirus</t>
  </si>
  <si>
    <t>NC_011202</t>
  </si>
  <si>
    <t>Human adenovirus B</t>
  </si>
  <si>
    <t>NC_001669</t>
  </si>
  <si>
    <t>Simian virus 40</t>
  </si>
  <si>
    <t>NC_001806</t>
  </si>
  <si>
    <t>Human herpesvirus 1</t>
  </si>
  <si>
    <t>NC_074775</t>
  </si>
  <si>
    <t>Aichi virus</t>
  </si>
  <si>
    <t>NC_003443</t>
  </si>
  <si>
    <t>Human parainfluenza 2 virus</t>
  </si>
  <si>
    <t>NC_009333</t>
  </si>
  <si>
    <t>Human herpesvirus 8</t>
  </si>
  <si>
    <t>NC_001526</t>
  </si>
  <si>
    <t>Human papillomavirus type 16</t>
  </si>
  <si>
    <t>NC_005227</t>
  </si>
  <si>
    <t>Tula orthohantavirus</t>
  </si>
  <si>
    <t>NC_001498</t>
  </si>
  <si>
    <t>Measles virus</t>
  </si>
  <si>
    <t>NC_001547</t>
  </si>
  <si>
    <t>Sindbis virus</t>
  </si>
  <si>
    <t>NC_000898</t>
  </si>
  <si>
    <t>Human herpesvirus 6B</t>
  </si>
  <si>
    <t>NC_001664</t>
  </si>
  <si>
    <t>Human herpesvirus 6A</t>
  </si>
  <si>
    <t>Sabia mammarenavirus</t>
  </si>
  <si>
    <t>NC_001477</t>
  </si>
  <si>
    <t>Dengue virus 1</t>
  </si>
  <si>
    <t>Flaviviridae</t>
  </si>
  <si>
    <t>NC_001531</t>
  </si>
  <si>
    <t>Human papillomavirus type 5</t>
  </si>
  <si>
    <t>Bunyavirus La Crosse</t>
  </si>
  <si>
    <t>Peribunyaviridae</t>
  </si>
  <si>
    <t>NC_009334</t>
  </si>
  <si>
    <t>Human herpesvirus 4</t>
  </si>
  <si>
    <t>NC_038236</t>
  </si>
  <si>
    <t>Vesicular stomatitis Indiana virus</t>
  </si>
  <si>
    <t>Rhabdoviridae</t>
  </si>
  <si>
    <t>Dugbe virus</t>
  </si>
  <si>
    <t>Nairoviridae</t>
  </si>
  <si>
    <t>NC_039197</t>
  </si>
  <si>
    <t>Menangle virus</t>
  </si>
  <si>
    <t>NC_001357</t>
  </si>
  <si>
    <t>Human papillomavirus type 18</t>
  </si>
  <si>
    <t>NC_001355</t>
  </si>
  <si>
    <t>Human papillomavirus type 6b</t>
  </si>
  <si>
    <t>NC_001538</t>
  </si>
  <si>
    <t>BK polyomavirus</t>
  </si>
  <si>
    <t>NC_001722</t>
  </si>
  <si>
    <t>Human immunodeficiency virus 2</t>
  </si>
  <si>
    <t>NC_004074</t>
  </si>
  <si>
    <t>Tioman virus</t>
  </si>
  <si>
    <t>Phlebovirus</t>
  </si>
  <si>
    <t>NC_001731</t>
  </si>
  <si>
    <t>MCV-1</t>
  </si>
  <si>
    <t>Poxviridae</t>
  </si>
  <si>
    <t>Machupo virus</t>
  </si>
  <si>
    <t>NC_001474</t>
  </si>
  <si>
    <t>Dengue virus 2</t>
  </si>
  <si>
    <t>NC_002077</t>
  </si>
  <si>
    <t>Adeno-associated virus 1</t>
  </si>
  <si>
    <t>Parvoviridae</t>
  </si>
  <si>
    <t>NC_024473</t>
  </si>
  <si>
    <t>Vesicular stomatitis New Jersey virus</t>
  </si>
  <si>
    <t>NC_002728</t>
  </si>
  <si>
    <t>Nipah virus</t>
  </si>
  <si>
    <t>Crimean-Congo hemorrhagic fever virus</t>
  </si>
  <si>
    <t>Bunyamwera virus</t>
  </si>
  <si>
    <t>NC_001434</t>
  </si>
  <si>
    <t>Hepatitis E virus</t>
  </si>
  <si>
    <t>Hepeviridae</t>
  </si>
  <si>
    <t>Junin mammarenavirus</t>
  </si>
  <si>
    <t>NC_004500</t>
  </si>
  <si>
    <t>Human papillomavirus type 92</t>
  </si>
  <si>
    <t>NC_006273</t>
  </si>
  <si>
    <t>Human cytomegalovirus</t>
  </si>
  <si>
    <t>NC_001542</t>
  </si>
  <si>
    <t>Rabies virus</t>
  </si>
  <si>
    <t>NC_001798</t>
  </si>
  <si>
    <t>Human herpesvirus 2</t>
  </si>
  <si>
    <t>NC_001906</t>
  </si>
  <si>
    <t>Hendra virus</t>
  </si>
  <si>
    <t>NC_038882</t>
  </si>
  <si>
    <t>Hepatitis C virus</t>
  </si>
  <si>
    <t>NC_076948</t>
  </si>
  <si>
    <t>Rubella virus</t>
  </si>
  <si>
    <t>Matonaviridae</t>
  </si>
  <si>
    <t>NC_002549</t>
  </si>
  <si>
    <t>Zaire ebolavirus</t>
  </si>
  <si>
    <t>NC_005336</t>
  </si>
  <si>
    <t>Orf virus</t>
  </si>
  <si>
    <t>NC_002640</t>
  </si>
  <si>
    <t>Dengue virus type 4</t>
  </si>
  <si>
    <t>NC_001475</t>
  </si>
  <si>
    <t>Dengue virus 3</t>
  </si>
  <si>
    <t>NC_012532</t>
  </si>
  <si>
    <t>Zika virus</t>
  </si>
  <si>
    <t>NC_020805</t>
  </si>
  <si>
    <t>Chandipura virus</t>
  </si>
  <si>
    <t>NC_009942</t>
  </si>
  <si>
    <t>West Nile virus</t>
  </si>
  <si>
    <t>NC_006429</t>
  </si>
  <si>
    <t>Mokola virus</t>
  </si>
  <si>
    <t>NC_005179</t>
  </si>
  <si>
    <t>Yaba monkey tumor virus</t>
  </si>
  <si>
    <t>Severe fever with thrombocytopenia syndrome virus</t>
  </si>
  <si>
    <t>NC_066642</t>
  </si>
  <si>
    <t>Vaccinia virus</t>
  </si>
  <si>
    <t>NC_001611</t>
  </si>
  <si>
    <t>Variola virus</t>
  </si>
  <si>
    <t>NC_003663</t>
  </si>
  <si>
    <t>Cowpox virus</t>
  </si>
  <si>
    <t>NC_006152</t>
  </si>
  <si>
    <t>Adeno-associated virus 5</t>
  </si>
  <si>
    <t>NC_002642</t>
  </si>
  <si>
    <t>Yaba-like disease virus</t>
  </si>
  <si>
    <t>NC_001401</t>
  </si>
  <si>
    <t>Adeno-associated virus 2</t>
  </si>
  <si>
    <t>NC_002031</t>
  </si>
  <si>
    <t>Yellow fever virus</t>
  </si>
  <si>
    <t>NC_001672</t>
  </si>
  <si>
    <t>Tick-borne encephalitis virus</t>
  </si>
  <si>
    <t>NC_001479</t>
  </si>
  <si>
    <t>Encephalomyocarditis virus</t>
  </si>
  <si>
    <t>NC_001437</t>
  </si>
  <si>
    <t>Japanese encephalitis virus</t>
  </si>
  <si>
    <t>LQS_Count</t>
  </si>
  <si>
    <t>LQA_Count</t>
  </si>
  <si>
    <t>LQN_Count</t>
  </si>
  <si>
    <t>FQS_Count</t>
  </si>
  <si>
    <t>FQA_Count</t>
  </si>
  <si>
    <t>FQN_Count</t>
  </si>
  <si>
    <t>VQS_Count</t>
  </si>
  <si>
    <t>VQA_Count</t>
  </si>
  <si>
    <t>VQN_Count</t>
  </si>
  <si>
    <t>Total</t>
  </si>
  <si>
    <t>LQS_Frequency</t>
  </si>
  <si>
    <t>LQA_Frequency</t>
  </si>
  <si>
    <t>LQN_Frequency</t>
  </si>
  <si>
    <t>FQS_Frequency</t>
  </si>
  <si>
    <t>FQA_Frequency</t>
  </si>
  <si>
    <t>FQN_Frequency</t>
  </si>
  <si>
    <t>VQS_Frequency</t>
  </si>
  <si>
    <t>VQA_Frequency</t>
  </si>
  <si>
    <t>VQN_Frequency</t>
  </si>
  <si>
    <t>AY847350</t>
  </si>
  <si>
    <t>AY847351</t>
  </si>
  <si>
    <t>NC_001925</t>
  </si>
  <si>
    <t>NC_001926</t>
  </si>
  <si>
    <t>NC_001927</t>
  </si>
  <si>
    <t>NC_002016</t>
  </si>
  <si>
    <t>NC_002017</t>
  </si>
  <si>
    <t>NC_002018</t>
  </si>
  <si>
    <t>NC_002019</t>
  </si>
  <si>
    <t>NC_002020</t>
  </si>
  <si>
    <t>NC_002021</t>
  </si>
  <si>
    <t>NC_002022</t>
  </si>
  <si>
    <t>NC_002023</t>
  </si>
  <si>
    <t>NC_002204</t>
  </si>
  <si>
    <t>NC_002205</t>
  </si>
  <si>
    <t>NC_002206</t>
  </si>
  <si>
    <t>NC_002207</t>
  </si>
  <si>
    <t>NC_002208</t>
  </si>
  <si>
    <t>NC_002209</t>
  </si>
  <si>
    <t>NC_002210</t>
  </si>
  <si>
    <t>NC_002211</t>
  </si>
  <si>
    <t>NC_004108</t>
  </si>
  <si>
    <t>NC_004109</t>
  </si>
  <si>
    <t>NC_004110</t>
  </si>
  <si>
    <t>NC_004157</t>
  </si>
  <si>
    <t>NC_004158</t>
  </si>
  <si>
    <t>NC_004159</t>
  </si>
  <si>
    <t>NC_004296</t>
  </si>
  <si>
    <t>NC_004297</t>
  </si>
  <si>
    <t>NC_005077</t>
  </si>
  <si>
    <t>NC_005078</t>
  </si>
  <si>
    <t>NC_005079</t>
  </si>
  <si>
    <t>NC_005080</t>
  </si>
  <si>
    <t>NC_005081</t>
  </si>
  <si>
    <t>NC_005082</t>
  </si>
  <si>
    <t>NC_005300</t>
  </si>
  <si>
    <t>NC_005301</t>
  </si>
  <si>
    <t>NC_005302</t>
  </si>
  <si>
    <t>NC_006313</t>
  </si>
  <si>
    <t>NC_006317</t>
  </si>
  <si>
    <t>NC_012776</t>
  </si>
  <si>
    <t>NC_012777</t>
  </si>
  <si>
    <t>NC_014395</t>
  </si>
  <si>
    <t>NC_014396</t>
  </si>
  <si>
    <t>NC_014397</t>
  </si>
  <si>
    <t>NC_043450</t>
  </si>
  <si>
    <t>NC_043451</t>
  </si>
  <si>
    <t>NC_043452</t>
  </si>
  <si>
    <t>NC_086346</t>
  </si>
  <si>
    <t>NC_086347</t>
  </si>
  <si>
    <t>NC_086348</t>
  </si>
  <si>
    <t>YP_145805.1</t>
  </si>
  <si>
    <t>YP_145806.1</t>
  </si>
  <si>
    <t>YP_145807.1</t>
  </si>
  <si>
    <t>YP_145808.1</t>
  </si>
  <si>
    <t>YP_145809.1</t>
  </si>
  <si>
    <t>YP_145810.1</t>
  </si>
  <si>
    <t>YP_145811.1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</si>
</sst>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9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2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27" borderId="5" applyNumberFormat="0" applyAlignment="0" applyProtection="0">
      <alignment vertical="center"/>
    </xf>
    <xf numFmtId="0" fontId="17" fillId="27" borderId="1" applyNumberFormat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/>
    <xf numFmtId="0" fontId="1" fillId="3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/>
    <xf numFmtId="0" fontId="0" fillId="5" borderId="0" xfId="0" applyFill="1" applyAlignment="1"/>
    <xf numFmtId="0" fontId="0" fillId="6" borderId="0" xfId="0" applyFill="1">
      <alignment vertical="center"/>
    </xf>
    <xf numFmtId="0" fontId="3" fillId="4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5" borderId="0" xfId="0" applyFill="1" applyAlignment="1">
      <alignment vertical="center" wrapText="1"/>
    </xf>
    <xf numFmtId="0" fontId="3" fillId="11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3" fillId="16" borderId="0" xfId="0" applyFont="1" applyFill="1" applyAlignment="1">
      <alignment horizontal="center"/>
    </xf>
    <xf numFmtId="0" fontId="3" fillId="17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E110"/>
  <sheetViews>
    <sheetView tabSelected="1" zoomScale="55" zoomScaleNormal="55" workbookViewId="0">
      <selection activeCell="Z61" sqref="Z61"/>
    </sheetView>
  </sheetViews>
  <sheetFormatPr defaultColWidth="9" defaultRowHeight="14"/>
  <cols>
    <col min="1" max="1" width="13.5833333333333" style="8" customWidth="1"/>
    <col min="2" max="2" width="27.3333333333333" style="9" customWidth="1"/>
    <col min="3" max="3" width="14.5" style="9" customWidth="1"/>
    <col min="4" max="4" width="11.4166666666667" style="9" customWidth="1"/>
    <col min="5" max="5" width="12.3333333333333" style="10" customWidth="1"/>
    <col min="6" max="6" width="19.2083333333333" style="10" customWidth="1"/>
    <col min="7" max="7" width="20.1" style="10" customWidth="1"/>
    <col min="8" max="8" width="14.25" style="10" customWidth="1"/>
    <col min="9" max="9" width="22" style="11" customWidth="1"/>
    <col min="10" max="10" width="24.5" style="11" customWidth="1"/>
    <col min="11" max="11" width="25.5" style="12" customWidth="1"/>
    <col min="12" max="12" width="8.25" style="13"/>
    <col min="13" max="13" width="8.25" style="14"/>
    <col min="14" max="14" width="8.25" style="13"/>
    <col min="15" max="15" width="24.5833333333333" style="13" customWidth="1"/>
    <col min="16" max="16" width="28.9166666666667" style="13" customWidth="1"/>
    <col min="17" max="17" width="17.5833333333333" style="13" customWidth="1"/>
    <col min="18" max="18" width="10.3333333333333" style="13" customWidth="1"/>
    <col min="19" max="19" width="11.75" style="13" customWidth="1"/>
    <col min="20" max="20" width="10.3333333333333" style="13" customWidth="1"/>
    <col min="21" max="21" width="14.9166666666667" style="13" customWidth="1"/>
    <col min="23" max="23" width="9" style="15"/>
    <col min="25" max="25" width="16.1666666666667" customWidth="1"/>
    <col min="26" max="26" width="29.75" customWidth="1"/>
    <col min="27" max="27" width="19.8333333333333" customWidth="1"/>
    <col min="28" max="28" width="14.75" customWidth="1"/>
    <col min="29" max="29" width="22.7416666666667" customWidth="1"/>
    <col min="30" max="30" width="19.0666666666667" customWidth="1"/>
    <col min="31" max="31" width="22.25" customWidth="1"/>
  </cols>
  <sheetData>
    <row r="1" ht="47" customHeight="1" spans="1:31">
      <c r="A1" s="16" t="s">
        <v>0</v>
      </c>
      <c r="B1" s="17" t="s">
        <v>1</v>
      </c>
      <c r="C1" s="17" t="s">
        <v>2</v>
      </c>
      <c r="D1" s="17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21" t="s">
        <v>8</v>
      </c>
      <c r="J1" s="22" t="s">
        <v>9</v>
      </c>
      <c r="K1" s="16" t="s">
        <v>10</v>
      </c>
      <c r="L1" s="23"/>
      <c r="M1" s="24"/>
      <c r="N1" s="23"/>
      <c r="O1" s="25" t="s">
        <v>0</v>
      </c>
      <c r="P1" s="25" t="s">
        <v>1</v>
      </c>
      <c r="Q1" s="25" t="s">
        <v>2</v>
      </c>
      <c r="R1" s="25" t="s">
        <v>3</v>
      </c>
      <c r="S1" s="21" t="s">
        <v>6</v>
      </c>
      <c r="T1" s="22" t="s">
        <v>7</v>
      </c>
      <c r="U1" s="16" t="s">
        <v>10</v>
      </c>
      <c r="Y1" s="25" t="s">
        <v>0</v>
      </c>
      <c r="Z1" s="25" t="s">
        <v>1</v>
      </c>
      <c r="AA1" s="25" t="s">
        <v>2</v>
      </c>
      <c r="AB1" s="25" t="s">
        <v>3</v>
      </c>
      <c r="AC1" s="21" t="s">
        <v>6</v>
      </c>
      <c r="AD1" s="22" t="s">
        <v>7</v>
      </c>
      <c r="AE1" s="16" t="s">
        <v>10</v>
      </c>
    </row>
    <row r="2" ht="26" customHeight="1" spans="1:31">
      <c r="A2" s="8" t="s">
        <v>11</v>
      </c>
      <c r="B2" s="9" t="s">
        <v>12</v>
      </c>
      <c r="C2" s="9" t="s">
        <v>13</v>
      </c>
      <c r="D2" s="9" t="s">
        <v>14</v>
      </c>
      <c r="E2" s="10">
        <v>6</v>
      </c>
      <c r="F2" s="10">
        <v>15515</v>
      </c>
      <c r="G2" s="10">
        <v>3755</v>
      </c>
      <c r="H2" s="10">
        <v>24</v>
      </c>
      <c r="I2" s="11">
        <f t="shared" ref="I2:I65" si="0">H2/E2</f>
        <v>4</v>
      </c>
      <c r="J2" s="11">
        <f t="shared" ref="J2:J65" si="1">H2/F2</f>
        <v>0.00154689010634869</v>
      </c>
      <c r="K2" s="12">
        <f t="shared" ref="K2:K65" si="2">H2/G2</f>
        <v>0.00639147802929427</v>
      </c>
      <c r="O2" s="8" t="s">
        <v>11</v>
      </c>
      <c r="P2" s="9" t="s">
        <v>12</v>
      </c>
      <c r="Q2" s="9" t="s">
        <v>13</v>
      </c>
      <c r="R2" s="9" t="s">
        <v>14</v>
      </c>
      <c r="S2" s="10">
        <v>3755</v>
      </c>
      <c r="T2" s="10">
        <v>24</v>
      </c>
      <c r="U2" s="12">
        <v>0.00639147802929427</v>
      </c>
      <c r="Y2" s="27" t="s">
        <v>15</v>
      </c>
      <c r="Z2" s="10" t="s">
        <v>16</v>
      </c>
      <c r="AA2" s="28" t="s">
        <v>17</v>
      </c>
      <c r="AB2" s="10" t="s">
        <v>14</v>
      </c>
      <c r="AC2" s="10">
        <v>4873</v>
      </c>
      <c r="AD2" s="10">
        <v>15</v>
      </c>
      <c r="AE2" s="12">
        <v>0.00307818592242971</v>
      </c>
    </row>
    <row r="3" spans="1:31">
      <c r="A3" s="8" t="s">
        <v>18</v>
      </c>
      <c r="B3" s="9" t="s">
        <v>19</v>
      </c>
      <c r="C3" s="9" t="s">
        <v>20</v>
      </c>
      <c r="D3" s="9" t="s">
        <v>21</v>
      </c>
      <c r="E3" s="10">
        <v>6</v>
      </c>
      <c r="F3" s="10">
        <v>6801</v>
      </c>
      <c r="G3" s="10">
        <v>2261</v>
      </c>
      <c r="H3" s="10">
        <v>8</v>
      </c>
      <c r="I3" s="11">
        <f t="shared" si="0"/>
        <v>1.33333333333333</v>
      </c>
      <c r="J3" s="11">
        <f t="shared" si="1"/>
        <v>0.00117629760329363</v>
      </c>
      <c r="K3" s="12">
        <f t="shared" si="2"/>
        <v>0.00353825740822645</v>
      </c>
      <c r="O3" s="8" t="s">
        <v>18</v>
      </c>
      <c r="P3" s="9" t="s">
        <v>19</v>
      </c>
      <c r="Q3" s="9" t="s">
        <v>20</v>
      </c>
      <c r="R3" s="9" t="s">
        <v>21</v>
      </c>
      <c r="S3" s="10">
        <v>2261</v>
      </c>
      <c r="T3" s="10">
        <v>8</v>
      </c>
      <c r="U3" s="12">
        <v>0.00353825740822645</v>
      </c>
      <c r="Y3" s="8" t="s">
        <v>22</v>
      </c>
      <c r="Z3" s="9" t="s">
        <v>23</v>
      </c>
      <c r="AA3" s="29" t="s">
        <v>24</v>
      </c>
      <c r="AB3" s="9" t="s">
        <v>14</v>
      </c>
      <c r="AC3" s="10">
        <v>4977</v>
      </c>
      <c r="AD3" s="10">
        <v>14</v>
      </c>
      <c r="AE3" s="12">
        <v>0.00281293952180028</v>
      </c>
    </row>
    <row r="4" spans="1:31">
      <c r="A4" s="8" t="s">
        <v>25</v>
      </c>
      <c r="B4" s="9" t="s">
        <v>26</v>
      </c>
      <c r="C4" s="9" t="s">
        <v>27</v>
      </c>
      <c r="D4" s="9" t="s">
        <v>14</v>
      </c>
      <c r="E4" s="10">
        <v>2</v>
      </c>
      <c r="F4" s="10">
        <v>11172</v>
      </c>
      <c r="G4" s="10">
        <v>3722</v>
      </c>
      <c r="H4" s="10">
        <v>12</v>
      </c>
      <c r="I4" s="11">
        <f t="shared" si="0"/>
        <v>6</v>
      </c>
      <c r="J4" s="11">
        <f t="shared" si="1"/>
        <v>0.00107411385606874</v>
      </c>
      <c r="K4" s="12">
        <f t="shared" si="2"/>
        <v>0.00322407307898979</v>
      </c>
      <c r="O4" s="8" t="s">
        <v>25</v>
      </c>
      <c r="P4" s="9" t="s">
        <v>26</v>
      </c>
      <c r="Q4" s="9" t="s">
        <v>27</v>
      </c>
      <c r="R4" s="9" t="s">
        <v>14</v>
      </c>
      <c r="S4" s="10">
        <v>3722</v>
      </c>
      <c r="T4" s="10">
        <v>12</v>
      </c>
      <c r="U4" s="12">
        <v>0.00322407307898979</v>
      </c>
      <c r="Y4" s="8" t="s">
        <v>28</v>
      </c>
      <c r="Z4" s="9" t="s">
        <v>29</v>
      </c>
      <c r="AA4" s="30" t="s">
        <v>30</v>
      </c>
      <c r="AB4" s="9" t="s">
        <v>14</v>
      </c>
      <c r="AC4" s="10">
        <v>2151</v>
      </c>
      <c r="AD4" s="10">
        <v>6</v>
      </c>
      <c r="AE4" s="12">
        <v>0.00278940027894003</v>
      </c>
    </row>
    <row r="5" spans="2:31">
      <c r="B5" s="9" t="s">
        <v>31</v>
      </c>
      <c r="C5" s="9" t="s">
        <v>32</v>
      </c>
      <c r="D5" s="9" t="s">
        <v>14</v>
      </c>
      <c r="E5" s="10">
        <v>7</v>
      </c>
      <c r="F5" s="10">
        <v>9344</v>
      </c>
      <c r="G5" s="10">
        <v>3117</v>
      </c>
      <c r="H5" s="10">
        <v>10</v>
      </c>
      <c r="I5" s="11">
        <f t="shared" si="0"/>
        <v>1.42857142857143</v>
      </c>
      <c r="J5" s="11">
        <f t="shared" si="1"/>
        <v>0.00107020547945205</v>
      </c>
      <c r="K5" s="12">
        <f t="shared" si="2"/>
        <v>0.00320821302534488</v>
      </c>
      <c r="O5" s="8"/>
      <c r="P5" s="9" t="s">
        <v>31</v>
      </c>
      <c r="Q5" s="9" t="s">
        <v>32</v>
      </c>
      <c r="R5" s="9" t="s">
        <v>14</v>
      </c>
      <c r="S5" s="10">
        <v>3117</v>
      </c>
      <c r="T5" s="10">
        <v>10</v>
      </c>
      <c r="U5" s="12">
        <v>0.00320821302534488</v>
      </c>
      <c r="Y5" s="8" t="s">
        <v>33</v>
      </c>
      <c r="Z5" s="9" t="s">
        <v>34</v>
      </c>
      <c r="AA5" s="31" t="s">
        <v>35</v>
      </c>
      <c r="AB5" s="9" t="s">
        <v>21</v>
      </c>
      <c r="AC5" s="10">
        <v>11177</v>
      </c>
      <c r="AD5" s="10">
        <v>28</v>
      </c>
      <c r="AE5" s="12">
        <v>0.00250514449315559</v>
      </c>
    </row>
    <row r="6" spans="1:31">
      <c r="A6" s="8" t="s">
        <v>15</v>
      </c>
      <c r="B6" s="9" t="s">
        <v>16</v>
      </c>
      <c r="C6" s="9" t="s">
        <v>17</v>
      </c>
      <c r="D6" s="9" t="s">
        <v>14</v>
      </c>
      <c r="E6" s="10">
        <v>7</v>
      </c>
      <c r="F6" s="10">
        <v>14640</v>
      </c>
      <c r="G6" s="10">
        <v>4873</v>
      </c>
      <c r="H6" s="10">
        <v>15</v>
      </c>
      <c r="I6" s="11">
        <f t="shared" si="0"/>
        <v>2.14285714285714</v>
      </c>
      <c r="J6" s="11">
        <f t="shared" si="1"/>
        <v>0.00102459016393443</v>
      </c>
      <c r="K6" s="12">
        <f t="shared" si="2"/>
        <v>0.00307818592242971</v>
      </c>
      <c r="O6" s="8" t="s">
        <v>15</v>
      </c>
      <c r="P6" s="9" t="s">
        <v>16</v>
      </c>
      <c r="Q6" s="9" t="s">
        <v>17</v>
      </c>
      <c r="R6" s="9" t="s">
        <v>14</v>
      </c>
      <c r="S6" s="10">
        <v>4873</v>
      </c>
      <c r="T6" s="10">
        <v>15</v>
      </c>
      <c r="U6" s="12">
        <v>0.00307818592242971</v>
      </c>
      <c r="Y6" s="8" t="s">
        <v>36</v>
      </c>
      <c r="Z6" s="32" t="s">
        <v>37</v>
      </c>
      <c r="AA6" s="33" t="s">
        <v>38</v>
      </c>
      <c r="AB6" s="9" t="s">
        <v>14</v>
      </c>
      <c r="AC6" s="10">
        <v>13050</v>
      </c>
      <c r="AD6" s="10">
        <v>32</v>
      </c>
      <c r="AE6" s="12">
        <v>0.00245210727969349</v>
      </c>
    </row>
    <row r="7" spans="1:31">
      <c r="A7" s="8" t="s">
        <v>39</v>
      </c>
      <c r="B7" s="9" t="s">
        <v>40</v>
      </c>
      <c r="C7" s="9" t="s">
        <v>41</v>
      </c>
      <c r="D7" s="9" t="s">
        <v>21</v>
      </c>
      <c r="E7" s="10">
        <v>7</v>
      </c>
      <c r="F7" s="10">
        <v>11883</v>
      </c>
      <c r="G7" s="10">
        <v>2277</v>
      </c>
      <c r="H7" s="10">
        <v>7</v>
      </c>
      <c r="I7" s="11">
        <f t="shared" si="0"/>
        <v>1</v>
      </c>
      <c r="J7" s="11">
        <f t="shared" si="1"/>
        <v>0.000589076832449718</v>
      </c>
      <c r="K7" s="12">
        <f t="shared" si="2"/>
        <v>0.00307422046552481</v>
      </c>
      <c r="O7" s="8" t="s">
        <v>39</v>
      </c>
      <c r="P7" s="9" t="s">
        <v>40</v>
      </c>
      <c r="Q7" s="9" t="s">
        <v>41</v>
      </c>
      <c r="R7" s="9" t="s">
        <v>21</v>
      </c>
      <c r="S7" s="10">
        <v>2277</v>
      </c>
      <c r="T7" s="10">
        <v>7</v>
      </c>
      <c r="U7" s="12">
        <v>0.00307422046552481</v>
      </c>
      <c r="Y7" s="8"/>
      <c r="Z7" s="19" t="s">
        <v>42</v>
      </c>
      <c r="AA7" s="8" t="s">
        <v>43</v>
      </c>
      <c r="AB7" s="9" t="s">
        <v>14</v>
      </c>
      <c r="AC7" s="10">
        <v>3332</v>
      </c>
      <c r="AD7" s="10">
        <v>8</v>
      </c>
      <c r="AE7" s="12">
        <v>0.00240096038415366</v>
      </c>
    </row>
    <row r="8" spans="2:31">
      <c r="B8" s="9" t="s">
        <v>44</v>
      </c>
      <c r="C8" s="9" t="s">
        <v>43</v>
      </c>
      <c r="D8" s="9" t="s">
        <v>14</v>
      </c>
      <c r="E8" s="10">
        <v>4</v>
      </c>
      <c r="F8" s="10">
        <v>10080</v>
      </c>
      <c r="G8" s="10">
        <v>3356</v>
      </c>
      <c r="H8" s="10">
        <v>10</v>
      </c>
      <c r="I8" s="11">
        <f t="shared" si="0"/>
        <v>2.5</v>
      </c>
      <c r="J8" s="11">
        <f t="shared" si="1"/>
        <v>0.000992063492063492</v>
      </c>
      <c r="K8" s="12">
        <f t="shared" si="2"/>
        <v>0.00297973778307509</v>
      </c>
      <c r="O8" s="8"/>
      <c r="P8" s="9" t="s">
        <v>44</v>
      </c>
      <c r="Q8" s="9" t="s">
        <v>43</v>
      </c>
      <c r="R8" s="9" t="s">
        <v>14</v>
      </c>
      <c r="S8" s="10">
        <v>3356</v>
      </c>
      <c r="T8" s="10">
        <v>10</v>
      </c>
      <c r="U8" s="12">
        <v>0.00297973778307509</v>
      </c>
      <c r="Y8" s="8"/>
      <c r="Z8" s="19" t="s">
        <v>45</v>
      </c>
      <c r="AA8" s="8" t="s">
        <v>43</v>
      </c>
      <c r="AB8" s="9" t="s">
        <v>14</v>
      </c>
      <c r="AC8" s="10">
        <v>3377</v>
      </c>
      <c r="AD8" s="10">
        <v>8</v>
      </c>
      <c r="AE8" s="12">
        <v>0.00236896653834765</v>
      </c>
    </row>
    <row r="9" spans="1:31">
      <c r="A9" s="8" t="s">
        <v>46</v>
      </c>
      <c r="B9" s="9" t="s">
        <v>47</v>
      </c>
      <c r="C9" s="9" t="s">
        <v>20</v>
      </c>
      <c r="D9" s="9" t="s">
        <v>21</v>
      </c>
      <c r="E9" s="10">
        <v>7</v>
      </c>
      <c r="F9" s="10">
        <v>7398</v>
      </c>
      <c r="G9" s="10">
        <v>2459</v>
      </c>
      <c r="H9" s="10">
        <v>7</v>
      </c>
      <c r="I9" s="11">
        <f t="shared" si="0"/>
        <v>1</v>
      </c>
      <c r="J9" s="11">
        <f t="shared" si="1"/>
        <v>0.000946201676128683</v>
      </c>
      <c r="K9" s="12">
        <f t="shared" si="2"/>
        <v>0.00284668564457096</v>
      </c>
      <c r="O9" s="8" t="s">
        <v>46</v>
      </c>
      <c r="P9" s="9" t="s">
        <v>47</v>
      </c>
      <c r="Q9" s="9" t="s">
        <v>20</v>
      </c>
      <c r="R9" s="9" t="s">
        <v>21</v>
      </c>
      <c r="S9" s="10">
        <v>2459</v>
      </c>
      <c r="T9" s="10">
        <v>7</v>
      </c>
      <c r="U9" s="12">
        <v>0.00284668564457096</v>
      </c>
      <c r="Y9" s="8" t="s">
        <v>48</v>
      </c>
      <c r="Z9" s="9" t="s">
        <v>49</v>
      </c>
      <c r="AA9" s="30" t="s">
        <v>30</v>
      </c>
      <c r="AB9" s="9" t="s">
        <v>14</v>
      </c>
      <c r="AC9" s="10">
        <v>433</v>
      </c>
      <c r="AD9" s="10">
        <v>1</v>
      </c>
      <c r="AE9" s="12">
        <v>0.0023094688221709</v>
      </c>
    </row>
    <row r="10" spans="1:31">
      <c r="A10" s="8" t="s">
        <v>50</v>
      </c>
      <c r="B10" s="9" t="s">
        <v>51</v>
      </c>
      <c r="C10" s="9" t="s">
        <v>20</v>
      </c>
      <c r="D10" s="9" t="s">
        <v>21</v>
      </c>
      <c r="E10" s="10">
        <v>7</v>
      </c>
      <c r="F10" s="10">
        <v>7485</v>
      </c>
      <c r="G10" s="10">
        <v>2488</v>
      </c>
      <c r="H10" s="10">
        <v>7</v>
      </c>
      <c r="I10" s="11">
        <f t="shared" si="0"/>
        <v>1</v>
      </c>
      <c r="J10" s="11">
        <f t="shared" si="1"/>
        <v>0.000935203740814963</v>
      </c>
      <c r="K10" s="12">
        <f t="shared" si="2"/>
        <v>0.00281350482315113</v>
      </c>
      <c r="O10" s="8" t="s">
        <v>50</v>
      </c>
      <c r="P10" s="9" t="s">
        <v>51</v>
      </c>
      <c r="Q10" s="9" t="s">
        <v>20</v>
      </c>
      <c r="R10" s="9" t="s">
        <v>21</v>
      </c>
      <c r="S10" s="10">
        <v>2488</v>
      </c>
      <c r="T10" s="10">
        <v>7</v>
      </c>
      <c r="U10" s="12">
        <v>0.00281350482315113</v>
      </c>
      <c r="Y10" s="8"/>
      <c r="Z10" s="20" t="s">
        <v>52</v>
      </c>
      <c r="AA10" s="34" t="s">
        <v>32</v>
      </c>
      <c r="AB10" s="9" t="s">
        <v>14</v>
      </c>
      <c r="AC10" s="10">
        <v>4789</v>
      </c>
      <c r="AD10" s="10">
        <v>11</v>
      </c>
      <c r="AE10" s="12">
        <v>0.00229693046565045</v>
      </c>
    </row>
    <row r="11" spans="1:31">
      <c r="A11" s="8" t="s">
        <v>22</v>
      </c>
      <c r="B11" s="9" t="s">
        <v>23</v>
      </c>
      <c r="C11" s="9" t="s">
        <v>24</v>
      </c>
      <c r="D11" s="9" t="s">
        <v>14</v>
      </c>
      <c r="E11" s="10">
        <v>8</v>
      </c>
      <c r="F11" s="10">
        <v>14953</v>
      </c>
      <c r="G11" s="10">
        <v>4977</v>
      </c>
      <c r="H11" s="10">
        <v>14</v>
      </c>
      <c r="I11" s="11">
        <f t="shared" si="0"/>
        <v>1.75</v>
      </c>
      <c r="J11" s="11">
        <f t="shared" si="1"/>
        <v>0.000936266969838828</v>
      </c>
      <c r="K11" s="12">
        <f t="shared" si="2"/>
        <v>0.00281293952180028</v>
      </c>
      <c r="O11" s="8" t="s">
        <v>22</v>
      </c>
      <c r="P11" s="9" t="s">
        <v>23</v>
      </c>
      <c r="Q11" s="9" t="s">
        <v>24</v>
      </c>
      <c r="R11" s="9" t="s">
        <v>14</v>
      </c>
      <c r="S11" s="10">
        <v>4977</v>
      </c>
      <c r="T11" s="10">
        <v>14</v>
      </c>
      <c r="U11" s="12">
        <v>0.00281293952180028</v>
      </c>
      <c r="Y11" s="8" t="s">
        <v>53</v>
      </c>
      <c r="Z11" s="9" t="s">
        <v>54</v>
      </c>
      <c r="AA11" s="35" t="s">
        <v>55</v>
      </c>
      <c r="AB11" s="9" t="s">
        <v>14</v>
      </c>
      <c r="AC11" s="10">
        <v>2180</v>
      </c>
      <c r="AD11" s="10">
        <v>5</v>
      </c>
      <c r="AE11" s="12">
        <v>0.00229357798165138</v>
      </c>
    </row>
    <row r="12" spans="1:31">
      <c r="A12" s="8" t="s">
        <v>28</v>
      </c>
      <c r="B12" s="9" t="s">
        <v>29</v>
      </c>
      <c r="C12" s="9" t="s">
        <v>30</v>
      </c>
      <c r="D12" s="9" t="s">
        <v>14</v>
      </c>
      <c r="E12" s="10">
        <v>1</v>
      </c>
      <c r="F12" s="10">
        <v>6456</v>
      </c>
      <c r="G12" s="10">
        <v>2151</v>
      </c>
      <c r="H12" s="10">
        <v>6</v>
      </c>
      <c r="I12" s="11">
        <f t="shared" si="0"/>
        <v>6</v>
      </c>
      <c r="J12" s="11">
        <f t="shared" si="1"/>
        <v>0.000929368029739777</v>
      </c>
      <c r="K12" s="12">
        <f t="shared" si="2"/>
        <v>0.00278940027894003</v>
      </c>
      <c r="O12" s="8" t="s">
        <v>28</v>
      </c>
      <c r="P12" s="9" t="s">
        <v>29</v>
      </c>
      <c r="Q12" s="9" t="s">
        <v>30</v>
      </c>
      <c r="R12" s="9" t="s">
        <v>14</v>
      </c>
      <c r="S12" s="10">
        <v>2151</v>
      </c>
      <c r="T12" s="10">
        <v>6</v>
      </c>
      <c r="U12" s="12">
        <v>0.00278940027894003</v>
      </c>
      <c r="Y12" s="8" t="s">
        <v>56</v>
      </c>
      <c r="Z12" s="9" t="s">
        <v>57</v>
      </c>
      <c r="AA12" s="20" t="s">
        <v>58</v>
      </c>
      <c r="AB12" s="9" t="s">
        <v>14</v>
      </c>
      <c r="AC12" s="10">
        <v>4446</v>
      </c>
      <c r="AD12" s="10">
        <v>10</v>
      </c>
      <c r="AE12" s="12">
        <v>0.00224921277552856</v>
      </c>
    </row>
    <row r="13" spans="1:31">
      <c r="A13" s="8" t="s">
        <v>59</v>
      </c>
      <c r="B13" s="9" t="s">
        <v>60</v>
      </c>
      <c r="C13" s="9" t="s">
        <v>30</v>
      </c>
      <c r="D13" s="9" t="s">
        <v>14</v>
      </c>
      <c r="E13" s="10">
        <v>1</v>
      </c>
      <c r="F13" s="10">
        <v>6456</v>
      </c>
      <c r="G13" s="10">
        <v>2151</v>
      </c>
      <c r="H13" s="10">
        <v>6</v>
      </c>
      <c r="I13" s="11">
        <f t="shared" si="0"/>
        <v>6</v>
      </c>
      <c r="J13" s="11">
        <f t="shared" si="1"/>
        <v>0.000929368029739777</v>
      </c>
      <c r="K13" s="12">
        <f t="shared" si="2"/>
        <v>0.00278940027894003</v>
      </c>
      <c r="O13" s="8" t="s">
        <v>59</v>
      </c>
      <c r="P13" s="9" t="s">
        <v>60</v>
      </c>
      <c r="Q13" s="9" t="s">
        <v>30</v>
      </c>
      <c r="R13" s="9" t="s">
        <v>14</v>
      </c>
      <c r="S13" s="10">
        <v>2151</v>
      </c>
      <c r="T13" s="10">
        <v>6</v>
      </c>
      <c r="U13" s="12">
        <v>0.00278940027894003</v>
      </c>
      <c r="Y13" s="8" t="s">
        <v>61</v>
      </c>
      <c r="Z13" s="32" t="s">
        <v>62</v>
      </c>
      <c r="AA13" s="33" t="s">
        <v>38</v>
      </c>
      <c r="AB13" s="9" t="s">
        <v>14</v>
      </c>
      <c r="AC13" s="10">
        <v>14149</v>
      </c>
      <c r="AD13" s="10">
        <v>31</v>
      </c>
      <c r="AE13" s="12">
        <v>0.00219096755954484</v>
      </c>
    </row>
    <row r="14" spans="1:31">
      <c r="A14" s="8" t="s">
        <v>63</v>
      </c>
      <c r="B14" s="9" t="s">
        <v>64</v>
      </c>
      <c r="C14" s="9" t="s">
        <v>65</v>
      </c>
      <c r="D14" s="9" t="s">
        <v>21</v>
      </c>
      <c r="E14" s="10">
        <v>6</v>
      </c>
      <c r="F14" s="10">
        <v>5924</v>
      </c>
      <c r="G14" s="10">
        <v>1854</v>
      </c>
      <c r="H14" s="10">
        <v>5</v>
      </c>
      <c r="I14" s="11">
        <f t="shared" si="0"/>
        <v>0.833333333333333</v>
      </c>
      <c r="J14" s="11">
        <f t="shared" si="1"/>
        <v>0.000844024307900067</v>
      </c>
      <c r="K14" s="12">
        <f t="shared" si="2"/>
        <v>0.00269687162891046</v>
      </c>
      <c r="O14" s="8" t="s">
        <v>63</v>
      </c>
      <c r="P14" s="9" t="s">
        <v>64</v>
      </c>
      <c r="Q14" s="9" t="s">
        <v>65</v>
      </c>
      <c r="R14" s="9" t="s">
        <v>21</v>
      </c>
      <c r="S14" s="10">
        <v>1854</v>
      </c>
      <c r="T14" s="10">
        <v>5</v>
      </c>
      <c r="U14" s="12">
        <v>0.00269687162891046</v>
      </c>
      <c r="Y14" s="8" t="s">
        <v>66</v>
      </c>
      <c r="Z14" s="32" t="s">
        <v>67</v>
      </c>
      <c r="AA14" s="33" t="s">
        <v>38</v>
      </c>
      <c r="AB14" s="9" t="s">
        <v>14</v>
      </c>
      <c r="AC14" s="10">
        <v>14377</v>
      </c>
      <c r="AD14" s="10">
        <v>30</v>
      </c>
      <c r="AE14" s="12">
        <v>0.00208666620296307</v>
      </c>
    </row>
    <row r="15" spans="1:31">
      <c r="A15" s="8" t="s">
        <v>68</v>
      </c>
      <c r="B15" s="9" t="s">
        <v>69</v>
      </c>
      <c r="C15" s="9" t="s">
        <v>20</v>
      </c>
      <c r="D15" s="9" t="s">
        <v>21</v>
      </c>
      <c r="E15" s="10">
        <v>6</v>
      </c>
      <c r="F15" s="10">
        <v>6744</v>
      </c>
      <c r="G15" s="10">
        <v>2242</v>
      </c>
      <c r="H15" s="10">
        <v>6</v>
      </c>
      <c r="I15" s="11">
        <f t="shared" si="0"/>
        <v>1</v>
      </c>
      <c r="J15" s="11">
        <f t="shared" si="1"/>
        <v>0.000889679715302491</v>
      </c>
      <c r="K15" s="12">
        <f t="shared" si="2"/>
        <v>0.00267618198037467</v>
      </c>
      <c r="O15" s="8" t="s">
        <v>68</v>
      </c>
      <c r="P15" s="9" t="s">
        <v>69</v>
      </c>
      <c r="Q15" s="9" t="s">
        <v>20</v>
      </c>
      <c r="R15" s="9" t="s">
        <v>21</v>
      </c>
      <c r="S15" s="10">
        <v>2242</v>
      </c>
      <c r="T15" s="10">
        <v>6</v>
      </c>
      <c r="U15" s="12">
        <v>0.00267618198037467</v>
      </c>
      <c r="Y15" s="8" t="s">
        <v>70</v>
      </c>
      <c r="Z15" s="9" t="s">
        <v>71</v>
      </c>
      <c r="AA15" s="35" t="s">
        <v>55</v>
      </c>
      <c r="AB15" s="9" t="s">
        <v>14</v>
      </c>
      <c r="AC15" s="10">
        <v>2463</v>
      </c>
      <c r="AD15" s="10">
        <v>5</v>
      </c>
      <c r="AE15" s="12">
        <v>0.00203004466098254</v>
      </c>
    </row>
    <row r="16" spans="1:31">
      <c r="A16" s="8" t="s">
        <v>72</v>
      </c>
      <c r="B16" s="9" t="s">
        <v>73</v>
      </c>
      <c r="C16" s="9" t="s">
        <v>27</v>
      </c>
      <c r="D16" s="9" t="s">
        <v>14</v>
      </c>
      <c r="E16" s="10">
        <v>3</v>
      </c>
      <c r="F16" s="10">
        <v>13550</v>
      </c>
      <c r="G16" s="10">
        <v>4514</v>
      </c>
      <c r="H16" s="10">
        <v>12</v>
      </c>
      <c r="I16" s="11">
        <f t="shared" si="0"/>
        <v>4</v>
      </c>
      <c r="J16" s="11">
        <f t="shared" si="1"/>
        <v>0.000885608856088561</v>
      </c>
      <c r="K16" s="12">
        <f t="shared" si="2"/>
        <v>0.00265839610101905</v>
      </c>
      <c r="O16" s="8" t="s">
        <v>72</v>
      </c>
      <c r="P16" s="9" t="s">
        <v>73</v>
      </c>
      <c r="Q16" s="9" t="s">
        <v>27</v>
      </c>
      <c r="R16" s="9" t="s">
        <v>14</v>
      </c>
      <c r="S16" s="10">
        <v>4514</v>
      </c>
      <c r="T16" s="10">
        <v>12</v>
      </c>
      <c r="U16" s="12">
        <v>0.00265839610101905</v>
      </c>
      <c r="Y16" s="8" t="s">
        <v>74</v>
      </c>
      <c r="Z16" s="9" t="s">
        <v>75</v>
      </c>
      <c r="AA16" s="31" t="s">
        <v>35</v>
      </c>
      <c r="AB16" s="9" t="s">
        <v>21</v>
      </c>
      <c r="AC16" s="10">
        <v>11124</v>
      </c>
      <c r="AD16" s="10">
        <v>22</v>
      </c>
      <c r="AE16" s="12">
        <v>0.00197770586120101</v>
      </c>
    </row>
    <row r="17" spans="1:31">
      <c r="A17" s="8" t="s">
        <v>76</v>
      </c>
      <c r="B17" s="9" t="s">
        <v>77</v>
      </c>
      <c r="C17" s="9" t="s">
        <v>20</v>
      </c>
      <c r="D17" s="9" t="s">
        <v>21</v>
      </c>
      <c r="E17" s="10">
        <v>7</v>
      </c>
      <c r="F17" s="10">
        <v>7956</v>
      </c>
      <c r="G17" s="10">
        <v>2645</v>
      </c>
      <c r="H17" s="10">
        <v>7</v>
      </c>
      <c r="I17" s="11">
        <f t="shared" si="0"/>
        <v>1</v>
      </c>
      <c r="J17" s="11">
        <f t="shared" si="1"/>
        <v>0.000879839115133233</v>
      </c>
      <c r="K17" s="12">
        <f t="shared" si="2"/>
        <v>0.00264650283553875</v>
      </c>
      <c r="O17" s="8" t="s">
        <v>76</v>
      </c>
      <c r="P17" s="9" t="s">
        <v>77</v>
      </c>
      <c r="Q17" s="9" t="s">
        <v>20</v>
      </c>
      <c r="R17" s="9" t="s">
        <v>21</v>
      </c>
      <c r="S17" s="10">
        <v>2645</v>
      </c>
      <c r="T17" s="10">
        <v>7</v>
      </c>
      <c r="U17" s="12">
        <v>0.00264650283553875</v>
      </c>
      <c r="Y17" s="8" t="s">
        <v>78</v>
      </c>
      <c r="Z17" s="9" t="s">
        <v>79</v>
      </c>
      <c r="AA17" s="35" t="s">
        <v>55</v>
      </c>
      <c r="AB17" s="9" t="s">
        <v>14</v>
      </c>
      <c r="AC17" s="10">
        <v>2185</v>
      </c>
      <c r="AD17" s="10">
        <v>4</v>
      </c>
      <c r="AE17" s="12">
        <v>0.00183066361556064</v>
      </c>
    </row>
    <row r="18" spans="2:31">
      <c r="B18" s="9" t="s">
        <v>80</v>
      </c>
      <c r="C18" s="9" t="s">
        <v>81</v>
      </c>
      <c r="D18" s="9" t="s">
        <v>14</v>
      </c>
      <c r="E18" s="10">
        <v>4</v>
      </c>
      <c r="F18" s="10">
        <v>11409</v>
      </c>
      <c r="G18" s="10">
        <v>3799</v>
      </c>
      <c r="H18" s="10">
        <v>10</v>
      </c>
      <c r="I18" s="11">
        <f t="shared" si="0"/>
        <v>2.5</v>
      </c>
      <c r="J18" s="11">
        <f t="shared" si="1"/>
        <v>0.000876501007976159</v>
      </c>
      <c r="K18" s="12">
        <f t="shared" si="2"/>
        <v>0.00263227165043432</v>
      </c>
      <c r="O18" s="8"/>
      <c r="P18" s="9" t="s">
        <v>80</v>
      </c>
      <c r="Q18" s="9" t="s">
        <v>81</v>
      </c>
      <c r="R18" s="9" t="s">
        <v>14</v>
      </c>
      <c r="S18" s="10">
        <v>3799</v>
      </c>
      <c r="T18" s="10">
        <v>10</v>
      </c>
      <c r="U18" s="12">
        <v>0.00263227165043432</v>
      </c>
      <c r="Y18" s="8" t="s">
        <v>82</v>
      </c>
      <c r="Z18" s="9" t="s">
        <v>83</v>
      </c>
      <c r="AA18" s="35" t="s">
        <v>55</v>
      </c>
      <c r="AB18" s="9" t="s">
        <v>14</v>
      </c>
      <c r="AC18" s="10">
        <v>2188</v>
      </c>
      <c r="AD18" s="10">
        <v>4</v>
      </c>
      <c r="AE18" s="12">
        <v>0.00182815356489945</v>
      </c>
    </row>
    <row r="19" spans="1:31">
      <c r="A19" s="8" t="s">
        <v>84</v>
      </c>
      <c r="B19" s="9" t="s">
        <v>85</v>
      </c>
      <c r="C19" s="9" t="s">
        <v>20</v>
      </c>
      <c r="D19" s="9" t="s">
        <v>21</v>
      </c>
      <c r="E19" s="10">
        <v>6</v>
      </c>
      <c r="F19" s="10">
        <v>6945</v>
      </c>
      <c r="G19" s="10">
        <v>2309</v>
      </c>
      <c r="H19" s="10">
        <v>6</v>
      </c>
      <c r="I19" s="11">
        <f t="shared" si="0"/>
        <v>1</v>
      </c>
      <c r="J19" s="11">
        <f t="shared" si="1"/>
        <v>0.000863930885529158</v>
      </c>
      <c r="K19" s="12">
        <f t="shared" si="2"/>
        <v>0.00259852750108272</v>
      </c>
      <c r="O19" s="8" t="s">
        <v>84</v>
      </c>
      <c r="P19" s="9" t="s">
        <v>85</v>
      </c>
      <c r="Q19" s="9" t="s">
        <v>20</v>
      </c>
      <c r="R19" s="9" t="s">
        <v>21</v>
      </c>
      <c r="S19" s="10">
        <v>2309</v>
      </c>
      <c r="T19" s="10">
        <v>6</v>
      </c>
      <c r="U19" s="12">
        <v>0.00259852750108272</v>
      </c>
      <c r="Y19" s="8" t="s">
        <v>86</v>
      </c>
      <c r="Z19" s="9" t="s">
        <v>87</v>
      </c>
      <c r="AA19" s="35" t="s">
        <v>55</v>
      </c>
      <c r="AB19" s="9" t="s">
        <v>14</v>
      </c>
      <c r="AC19" s="10">
        <v>2193</v>
      </c>
      <c r="AD19" s="10">
        <v>4</v>
      </c>
      <c r="AE19" s="12">
        <v>0.00182398540811674</v>
      </c>
    </row>
    <row r="20" spans="1:31">
      <c r="A20" s="8" t="s">
        <v>33</v>
      </c>
      <c r="B20" s="9" t="s">
        <v>34</v>
      </c>
      <c r="C20" s="9" t="s">
        <v>35</v>
      </c>
      <c r="D20" s="9" t="s">
        <v>21</v>
      </c>
      <c r="E20" s="10">
        <v>34</v>
      </c>
      <c r="F20" s="10">
        <v>42919</v>
      </c>
      <c r="G20" s="10">
        <v>11177</v>
      </c>
      <c r="H20" s="10">
        <v>28</v>
      </c>
      <c r="I20" s="11">
        <f t="shared" si="0"/>
        <v>0.823529411764706</v>
      </c>
      <c r="J20" s="11">
        <f t="shared" si="1"/>
        <v>0.000652391714625224</v>
      </c>
      <c r="K20" s="12">
        <f t="shared" si="2"/>
        <v>0.00250514449315559</v>
      </c>
      <c r="O20" s="8" t="s">
        <v>33</v>
      </c>
      <c r="P20" s="9" t="s">
        <v>34</v>
      </c>
      <c r="Q20" s="9" t="s">
        <v>35</v>
      </c>
      <c r="R20" s="9" t="s">
        <v>21</v>
      </c>
      <c r="S20" s="10">
        <v>11177</v>
      </c>
      <c r="T20" s="10">
        <v>28</v>
      </c>
      <c r="U20" s="12">
        <v>0.00250514449315559</v>
      </c>
      <c r="Y20" s="8" t="s">
        <v>88</v>
      </c>
      <c r="Z20" s="9" t="s">
        <v>89</v>
      </c>
      <c r="AA20" s="36" t="s">
        <v>65</v>
      </c>
      <c r="AB20" s="9" t="s">
        <v>21</v>
      </c>
      <c r="AC20" s="10">
        <v>1667</v>
      </c>
      <c r="AD20" s="10">
        <v>3</v>
      </c>
      <c r="AE20" s="12">
        <v>0.0017996400719856</v>
      </c>
    </row>
    <row r="21" spans="1:31">
      <c r="A21" s="8" t="s">
        <v>36</v>
      </c>
      <c r="B21" s="9" t="s">
        <v>37</v>
      </c>
      <c r="C21" s="9" t="s">
        <v>38</v>
      </c>
      <c r="D21" s="9" t="s">
        <v>14</v>
      </c>
      <c r="E21" s="10">
        <v>7</v>
      </c>
      <c r="F21" s="10">
        <v>39170</v>
      </c>
      <c r="G21" s="10">
        <v>13050</v>
      </c>
      <c r="H21" s="10">
        <v>32</v>
      </c>
      <c r="I21" s="11">
        <f t="shared" si="0"/>
        <v>4.57142857142857</v>
      </c>
      <c r="J21" s="11">
        <f t="shared" si="1"/>
        <v>0.000816951748787337</v>
      </c>
      <c r="K21" s="12">
        <f t="shared" si="2"/>
        <v>0.00245210727969349</v>
      </c>
      <c r="O21" s="8" t="s">
        <v>36</v>
      </c>
      <c r="P21" s="9" t="s">
        <v>37</v>
      </c>
      <c r="Q21" s="9" t="s">
        <v>38</v>
      </c>
      <c r="R21" s="9" t="s">
        <v>14</v>
      </c>
      <c r="S21" s="10">
        <v>13050</v>
      </c>
      <c r="T21" s="10">
        <v>32</v>
      </c>
      <c r="U21" s="12">
        <v>0.00245210727969349</v>
      </c>
      <c r="Y21" s="8" t="s">
        <v>90</v>
      </c>
      <c r="Z21" s="32" t="s">
        <v>91</v>
      </c>
      <c r="AA21" s="33" t="s">
        <v>38</v>
      </c>
      <c r="AB21" s="9" t="s">
        <v>14</v>
      </c>
      <c r="AC21" s="10">
        <v>12933</v>
      </c>
      <c r="AD21" s="10">
        <v>23</v>
      </c>
      <c r="AE21" s="12">
        <v>0.0017783963504214</v>
      </c>
    </row>
    <row r="22" spans="2:31">
      <c r="B22" s="19" t="s">
        <v>42</v>
      </c>
      <c r="C22" s="9" t="s">
        <v>43</v>
      </c>
      <c r="D22" s="9" t="s">
        <v>14</v>
      </c>
      <c r="E22" s="10">
        <v>4</v>
      </c>
      <c r="F22" s="10">
        <v>10008</v>
      </c>
      <c r="G22" s="10">
        <v>3332</v>
      </c>
      <c r="H22" s="10">
        <v>8</v>
      </c>
      <c r="I22" s="11">
        <f t="shared" si="0"/>
        <v>2</v>
      </c>
      <c r="J22" s="11">
        <f t="shared" si="1"/>
        <v>0.000799360511590727</v>
      </c>
      <c r="K22" s="12">
        <f t="shared" si="2"/>
        <v>0.00240096038415366</v>
      </c>
      <c r="O22" s="8"/>
      <c r="P22" s="19" t="s">
        <v>42</v>
      </c>
      <c r="Q22" s="9" t="s">
        <v>43</v>
      </c>
      <c r="R22" s="9" t="s">
        <v>14</v>
      </c>
      <c r="S22" s="10">
        <v>3332</v>
      </c>
      <c r="T22" s="10">
        <v>8</v>
      </c>
      <c r="U22" s="12">
        <v>0.00240096038415366</v>
      </c>
      <c r="Y22" s="8" t="s">
        <v>92</v>
      </c>
      <c r="Z22" s="9" t="s">
        <v>93</v>
      </c>
      <c r="AA22" s="29" t="s">
        <v>24</v>
      </c>
      <c r="AB22" s="9" t="s">
        <v>14</v>
      </c>
      <c r="AC22" s="10">
        <v>4893</v>
      </c>
      <c r="AD22" s="10">
        <v>8</v>
      </c>
      <c r="AE22" s="26">
        <v>0.00163498875945228</v>
      </c>
    </row>
    <row r="23" spans="1:31">
      <c r="A23" s="8" t="s">
        <v>94</v>
      </c>
      <c r="B23" s="9" t="s">
        <v>95</v>
      </c>
      <c r="C23" s="9" t="s">
        <v>13</v>
      </c>
      <c r="D23" s="9" t="s">
        <v>14</v>
      </c>
      <c r="E23" s="10">
        <v>10</v>
      </c>
      <c r="F23" s="10">
        <v>15970</v>
      </c>
      <c r="G23" s="10">
        <v>3758</v>
      </c>
      <c r="H23" s="10">
        <v>9</v>
      </c>
      <c r="I23" s="11">
        <f t="shared" si="0"/>
        <v>0.9</v>
      </c>
      <c r="J23" s="11">
        <f t="shared" si="1"/>
        <v>0.000563556668753914</v>
      </c>
      <c r="K23" s="12">
        <f t="shared" si="2"/>
        <v>0.00239489089941458</v>
      </c>
      <c r="O23" s="8" t="s">
        <v>94</v>
      </c>
      <c r="P23" s="9" t="s">
        <v>95</v>
      </c>
      <c r="Q23" s="9" t="s">
        <v>13</v>
      </c>
      <c r="R23" s="9" t="s">
        <v>14</v>
      </c>
      <c r="S23" s="10">
        <v>3758</v>
      </c>
      <c r="T23" s="10">
        <v>9</v>
      </c>
      <c r="U23" s="12">
        <v>0.00239489089941458</v>
      </c>
      <c r="Y23" s="8" t="s">
        <v>96</v>
      </c>
      <c r="Z23" s="32" t="s">
        <v>97</v>
      </c>
      <c r="AA23" s="33" t="s">
        <v>38</v>
      </c>
      <c r="AB23" s="9" t="s">
        <v>14</v>
      </c>
      <c r="AC23" s="10">
        <v>14328</v>
      </c>
      <c r="AD23" s="10">
        <v>23</v>
      </c>
      <c r="AE23" s="26">
        <v>0.00160524846454495</v>
      </c>
    </row>
    <row r="24" spans="2:31">
      <c r="B24" s="19" t="s">
        <v>45</v>
      </c>
      <c r="C24" s="9" t="s">
        <v>43</v>
      </c>
      <c r="D24" s="9" t="s">
        <v>14</v>
      </c>
      <c r="E24" s="10">
        <v>4</v>
      </c>
      <c r="F24" s="10">
        <v>10143</v>
      </c>
      <c r="G24" s="10">
        <v>3377</v>
      </c>
      <c r="H24" s="10">
        <v>8</v>
      </c>
      <c r="I24" s="11">
        <f t="shared" si="0"/>
        <v>2</v>
      </c>
      <c r="J24" s="11">
        <f t="shared" si="1"/>
        <v>0.000788721285615696</v>
      </c>
      <c r="K24" s="12">
        <f t="shared" si="2"/>
        <v>0.00236896653834765</v>
      </c>
      <c r="O24" s="8"/>
      <c r="P24" s="19" t="s">
        <v>45</v>
      </c>
      <c r="Q24" s="9" t="s">
        <v>43</v>
      </c>
      <c r="R24" s="9" t="s">
        <v>14</v>
      </c>
      <c r="S24" s="10">
        <v>3377</v>
      </c>
      <c r="T24" s="10">
        <v>8</v>
      </c>
      <c r="U24" s="12">
        <v>0.00236896653834765</v>
      </c>
      <c r="Y24" s="8" t="s">
        <v>98</v>
      </c>
      <c r="Z24" s="9" t="s">
        <v>99</v>
      </c>
      <c r="AA24" s="31" t="s">
        <v>35</v>
      </c>
      <c r="AB24" s="9" t="s">
        <v>21</v>
      </c>
      <c r="AC24" s="10">
        <v>10631</v>
      </c>
      <c r="AD24" s="10">
        <v>17</v>
      </c>
      <c r="AE24" s="26">
        <v>0.00159909698052864</v>
      </c>
    </row>
    <row r="25" spans="1:31">
      <c r="A25" s="8" t="s">
        <v>48</v>
      </c>
      <c r="B25" s="9" t="s">
        <v>49</v>
      </c>
      <c r="C25" s="9" t="s">
        <v>30</v>
      </c>
      <c r="D25" s="9" t="s">
        <v>14</v>
      </c>
      <c r="E25" s="10">
        <v>1</v>
      </c>
      <c r="F25" s="10">
        <v>1302</v>
      </c>
      <c r="G25" s="10">
        <v>433</v>
      </c>
      <c r="H25" s="10">
        <v>1</v>
      </c>
      <c r="I25" s="11">
        <f t="shared" si="0"/>
        <v>1</v>
      </c>
      <c r="J25" s="11">
        <f t="shared" si="1"/>
        <v>0.000768049155145929</v>
      </c>
      <c r="K25" s="12">
        <f t="shared" si="2"/>
        <v>0.0023094688221709</v>
      </c>
      <c r="O25" s="8" t="s">
        <v>48</v>
      </c>
      <c r="P25" s="9" t="s">
        <v>49</v>
      </c>
      <c r="Q25" s="9" t="s">
        <v>30</v>
      </c>
      <c r="R25" s="9" t="s">
        <v>14</v>
      </c>
      <c r="S25" s="10">
        <v>433</v>
      </c>
      <c r="T25" s="10">
        <v>1</v>
      </c>
      <c r="U25" s="12">
        <v>0.0023094688221709</v>
      </c>
      <c r="Y25" s="8"/>
      <c r="Z25" s="20" t="s">
        <v>100</v>
      </c>
      <c r="AA25" s="34" t="s">
        <v>32</v>
      </c>
      <c r="AB25" s="9" t="s">
        <v>14</v>
      </c>
      <c r="AC25" s="10">
        <v>4609</v>
      </c>
      <c r="AD25" s="10">
        <v>7</v>
      </c>
      <c r="AE25" s="26">
        <v>0.00151876762855283</v>
      </c>
    </row>
    <row r="26" spans="2:31">
      <c r="B26" s="20" t="s">
        <v>52</v>
      </c>
      <c r="C26" s="9" t="s">
        <v>32</v>
      </c>
      <c r="D26" s="9" t="s">
        <v>14</v>
      </c>
      <c r="E26" s="10">
        <v>12</v>
      </c>
      <c r="F26" s="10">
        <v>15564</v>
      </c>
      <c r="G26" s="10">
        <v>4789</v>
      </c>
      <c r="H26" s="10">
        <v>11</v>
      </c>
      <c r="I26" s="11">
        <f t="shared" si="0"/>
        <v>0.916666666666667</v>
      </c>
      <c r="J26" s="11">
        <f t="shared" si="1"/>
        <v>0.000706759187869442</v>
      </c>
      <c r="K26" s="12">
        <f t="shared" si="2"/>
        <v>0.00229693046565045</v>
      </c>
      <c r="O26" s="8"/>
      <c r="P26" s="20" t="s">
        <v>52</v>
      </c>
      <c r="Q26" s="9" t="s">
        <v>32</v>
      </c>
      <c r="R26" s="9" t="s">
        <v>14</v>
      </c>
      <c r="S26" s="10">
        <v>4789</v>
      </c>
      <c r="T26" s="10">
        <v>11</v>
      </c>
      <c r="U26" s="12">
        <v>0.00229693046565045</v>
      </c>
      <c r="Y26" s="8" t="s">
        <v>101</v>
      </c>
      <c r="Z26" s="9" t="s">
        <v>102</v>
      </c>
      <c r="AA26" s="31" t="s">
        <v>35</v>
      </c>
      <c r="AB26" s="9" t="s">
        <v>21</v>
      </c>
      <c r="AC26" s="10">
        <v>11436</v>
      </c>
      <c r="AD26" s="10">
        <v>17</v>
      </c>
      <c r="AE26" s="26">
        <v>0.00148653375306051</v>
      </c>
    </row>
    <row r="27" spans="1:31">
      <c r="A27" s="8" t="s">
        <v>53</v>
      </c>
      <c r="B27" s="9" t="s">
        <v>54</v>
      </c>
      <c r="C27" s="9" t="s">
        <v>55</v>
      </c>
      <c r="D27" s="9" t="s">
        <v>14</v>
      </c>
      <c r="E27" s="10">
        <v>1</v>
      </c>
      <c r="F27" s="10">
        <v>6543</v>
      </c>
      <c r="G27" s="10">
        <v>2180</v>
      </c>
      <c r="H27" s="10">
        <v>5</v>
      </c>
      <c r="I27" s="11">
        <f t="shared" si="0"/>
        <v>5</v>
      </c>
      <c r="J27" s="11">
        <f t="shared" si="1"/>
        <v>0.000764175454684396</v>
      </c>
      <c r="K27" s="12">
        <f t="shared" si="2"/>
        <v>0.00229357798165138</v>
      </c>
      <c r="O27" s="8" t="s">
        <v>53</v>
      </c>
      <c r="P27" s="9" t="s">
        <v>54</v>
      </c>
      <c r="Q27" s="9" t="s">
        <v>55</v>
      </c>
      <c r="R27" s="9" t="s">
        <v>14</v>
      </c>
      <c r="S27" s="10">
        <v>2180</v>
      </c>
      <c r="T27" s="10">
        <v>5</v>
      </c>
      <c r="U27" s="12">
        <v>0.00229357798165138</v>
      </c>
      <c r="Y27" s="8" t="s">
        <v>103</v>
      </c>
      <c r="Z27" s="9" t="s">
        <v>104</v>
      </c>
      <c r="AA27" s="9" t="s">
        <v>105</v>
      </c>
      <c r="AB27" s="9" t="s">
        <v>21</v>
      </c>
      <c r="AC27" s="10">
        <v>37717</v>
      </c>
      <c r="AD27" s="10">
        <v>53</v>
      </c>
      <c r="AE27" s="26">
        <v>0.00140520189834823</v>
      </c>
    </row>
    <row r="28" spans="1:31">
      <c r="A28" s="8" t="s">
        <v>56</v>
      </c>
      <c r="B28" s="9" t="s">
        <v>57</v>
      </c>
      <c r="C28" s="9" t="s">
        <v>58</v>
      </c>
      <c r="D28" s="9" t="s">
        <v>14</v>
      </c>
      <c r="E28" s="10">
        <v>10</v>
      </c>
      <c r="F28" s="10">
        <v>13368</v>
      </c>
      <c r="G28" s="10">
        <v>4446</v>
      </c>
      <c r="H28" s="10">
        <v>10</v>
      </c>
      <c r="I28" s="11">
        <f t="shared" si="0"/>
        <v>1</v>
      </c>
      <c r="J28" s="11">
        <f t="shared" si="1"/>
        <v>0.000748055056852184</v>
      </c>
      <c r="K28" s="12">
        <f t="shared" si="2"/>
        <v>0.00224921277552856</v>
      </c>
      <c r="O28" s="8" t="s">
        <v>56</v>
      </c>
      <c r="P28" s="9" t="s">
        <v>57</v>
      </c>
      <c r="Q28" s="9" t="s">
        <v>58</v>
      </c>
      <c r="R28" s="9" t="s">
        <v>14</v>
      </c>
      <c r="S28" s="10">
        <v>4446</v>
      </c>
      <c r="T28" s="10">
        <v>10</v>
      </c>
      <c r="U28" s="12">
        <v>0.00224921277552856</v>
      </c>
      <c r="Y28" s="8" t="s">
        <v>106</v>
      </c>
      <c r="Z28" s="9" t="s">
        <v>107</v>
      </c>
      <c r="AA28" s="35" t="s">
        <v>55</v>
      </c>
      <c r="AB28" s="9" t="s">
        <v>14</v>
      </c>
      <c r="AC28" s="10">
        <v>2179</v>
      </c>
      <c r="AD28" s="10">
        <v>3</v>
      </c>
      <c r="AE28" s="26">
        <v>0.00137677833868747</v>
      </c>
    </row>
    <row r="29" spans="1:31">
      <c r="A29" s="8" t="s">
        <v>61</v>
      </c>
      <c r="B29" s="9" t="s">
        <v>62</v>
      </c>
      <c r="C29" s="9" t="s">
        <v>38</v>
      </c>
      <c r="D29" s="9" t="s">
        <v>14</v>
      </c>
      <c r="E29" s="10">
        <v>12</v>
      </c>
      <c r="F29" s="10">
        <v>42482</v>
      </c>
      <c r="G29" s="10">
        <v>14149</v>
      </c>
      <c r="H29" s="10">
        <v>31</v>
      </c>
      <c r="I29" s="11">
        <f t="shared" si="0"/>
        <v>2.58333333333333</v>
      </c>
      <c r="J29" s="11">
        <f t="shared" si="1"/>
        <v>0.000729720822936773</v>
      </c>
      <c r="K29" s="12">
        <f t="shared" si="2"/>
        <v>0.00219096755954484</v>
      </c>
      <c r="O29" s="8" t="s">
        <v>61</v>
      </c>
      <c r="P29" s="9" t="s">
        <v>62</v>
      </c>
      <c r="Q29" s="9" t="s">
        <v>38</v>
      </c>
      <c r="R29" s="9" t="s">
        <v>14</v>
      </c>
      <c r="S29" s="10">
        <v>14149</v>
      </c>
      <c r="T29" s="10">
        <v>31</v>
      </c>
      <c r="U29" s="12">
        <v>0.00219096755954484</v>
      </c>
      <c r="Y29" s="8" t="s">
        <v>108</v>
      </c>
      <c r="Z29" s="9" t="s">
        <v>109</v>
      </c>
      <c r="AA29" s="31" t="s">
        <v>35</v>
      </c>
      <c r="AB29" s="9" t="s">
        <v>21</v>
      </c>
      <c r="AC29" s="10">
        <v>11326</v>
      </c>
      <c r="AD29" s="10">
        <v>15</v>
      </c>
      <c r="AE29" s="26">
        <v>0.00132438636764966</v>
      </c>
    </row>
    <row r="30" spans="2:31">
      <c r="B30" s="9" t="s">
        <v>110</v>
      </c>
      <c r="C30" s="9" t="s">
        <v>43</v>
      </c>
      <c r="D30" s="9" t="s">
        <v>14</v>
      </c>
      <c r="E30" s="10">
        <v>4</v>
      </c>
      <c r="F30" s="10">
        <v>10035</v>
      </c>
      <c r="G30" s="10">
        <v>3341</v>
      </c>
      <c r="H30" s="10">
        <v>7</v>
      </c>
      <c r="I30" s="11">
        <f t="shared" si="0"/>
        <v>1.75</v>
      </c>
      <c r="J30" s="11">
        <f t="shared" si="1"/>
        <v>0.000697558545092177</v>
      </c>
      <c r="K30" s="12">
        <f t="shared" si="2"/>
        <v>0.00209518108350793</v>
      </c>
      <c r="O30" s="8"/>
      <c r="P30" s="9" t="s">
        <v>110</v>
      </c>
      <c r="Q30" s="9" t="s">
        <v>43</v>
      </c>
      <c r="R30" s="9" t="s">
        <v>14</v>
      </c>
      <c r="S30" s="10">
        <v>3341</v>
      </c>
      <c r="T30" s="10">
        <v>7</v>
      </c>
      <c r="U30" s="12">
        <v>0.00209518108350793</v>
      </c>
      <c r="Y30" s="8" t="s">
        <v>111</v>
      </c>
      <c r="Z30" s="9" t="s">
        <v>112</v>
      </c>
      <c r="AA30" s="20" t="s">
        <v>58</v>
      </c>
      <c r="AB30" s="9" t="s">
        <v>14</v>
      </c>
      <c r="AC30" s="10">
        <v>4163</v>
      </c>
      <c r="AD30" s="10">
        <v>5</v>
      </c>
      <c r="AE30" s="26">
        <v>0.00120105693009849</v>
      </c>
    </row>
    <row r="31" spans="1:31">
      <c r="A31" s="8" t="s">
        <v>66</v>
      </c>
      <c r="B31" s="9" t="s">
        <v>67</v>
      </c>
      <c r="C31" s="9" t="s">
        <v>38</v>
      </c>
      <c r="D31" s="9" t="s">
        <v>14</v>
      </c>
      <c r="E31" s="10">
        <v>15</v>
      </c>
      <c r="F31" s="10">
        <v>43175</v>
      </c>
      <c r="G31" s="10">
        <v>14377</v>
      </c>
      <c r="H31" s="10">
        <v>30</v>
      </c>
      <c r="I31" s="11">
        <f t="shared" si="0"/>
        <v>2</v>
      </c>
      <c r="J31" s="11">
        <f t="shared" si="1"/>
        <v>0.000694846554719166</v>
      </c>
      <c r="K31" s="12">
        <f t="shared" si="2"/>
        <v>0.00208666620296307</v>
      </c>
      <c r="O31" s="8" t="s">
        <v>66</v>
      </c>
      <c r="P31" s="9" t="s">
        <v>67</v>
      </c>
      <c r="Q31" s="9" t="s">
        <v>38</v>
      </c>
      <c r="R31" s="9" t="s">
        <v>14</v>
      </c>
      <c r="S31" s="10">
        <v>14377</v>
      </c>
      <c r="T31" s="10">
        <v>30</v>
      </c>
      <c r="U31" s="12">
        <v>0.00208666620296307</v>
      </c>
      <c r="Y31" s="8" t="s">
        <v>113</v>
      </c>
      <c r="Z31" s="9" t="s">
        <v>114</v>
      </c>
      <c r="AA31" s="31" t="s">
        <v>35</v>
      </c>
      <c r="AB31" s="9" t="s">
        <v>21</v>
      </c>
      <c r="AC31" s="10">
        <v>11484</v>
      </c>
      <c r="AD31" s="10">
        <v>13</v>
      </c>
      <c r="AE31" s="26">
        <v>0.00113200975269941</v>
      </c>
    </row>
    <row r="32" spans="1:31">
      <c r="A32" s="8" t="s">
        <v>115</v>
      </c>
      <c r="B32" s="9" t="s">
        <v>116</v>
      </c>
      <c r="C32" s="9" t="s">
        <v>65</v>
      </c>
      <c r="D32" s="9" t="s">
        <v>21</v>
      </c>
      <c r="E32" s="10">
        <v>7</v>
      </c>
      <c r="F32" s="10">
        <v>11289</v>
      </c>
      <c r="G32" s="10">
        <v>1917</v>
      </c>
      <c r="H32" s="10">
        <v>4</v>
      </c>
      <c r="I32" s="11">
        <f t="shared" si="0"/>
        <v>0.571428571428571</v>
      </c>
      <c r="J32" s="11">
        <f t="shared" si="1"/>
        <v>0.000354327221188768</v>
      </c>
      <c r="K32" s="12">
        <f t="shared" si="2"/>
        <v>0.00208659363588941</v>
      </c>
      <c r="O32" s="8" t="s">
        <v>115</v>
      </c>
      <c r="P32" s="9" t="s">
        <v>116</v>
      </c>
      <c r="Q32" s="9" t="s">
        <v>65</v>
      </c>
      <c r="R32" s="9" t="s">
        <v>21</v>
      </c>
      <c r="S32" s="10">
        <v>1917</v>
      </c>
      <c r="T32" s="10">
        <v>4</v>
      </c>
      <c r="U32" s="12">
        <v>0.00208659363588941</v>
      </c>
      <c r="Y32" s="8" t="s">
        <v>117</v>
      </c>
      <c r="Z32" s="9" t="s">
        <v>118</v>
      </c>
      <c r="AA32" s="9" t="s">
        <v>105</v>
      </c>
      <c r="AB32" s="9" t="s">
        <v>21</v>
      </c>
      <c r="AC32" s="10">
        <v>41019</v>
      </c>
      <c r="AD32" s="10">
        <v>42</v>
      </c>
      <c r="AE32" s="26">
        <v>0.00102391574636144</v>
      </c>
    </row>
    <row r="33" spans="1:31">
      <c r="A33" s="8" t="s">
        <v>119</v>
      </c>
      <c r="B33" s="9" t="s">
        <v>120</v>
      </c>
      <c r="C33" s="9" t="s">
        <v>55</v>
      </c>
      <c r="D33" s="9" t="s">
        <v>14</v>
      </c>
      <c r="E33" s="10">
        <v>1</v>
      </c>
      <c r="F33" s="10">
        <v>7299</v>
      </c>
      <c r="G33" s="10">
        <v>2432</v>
      </c>
      <c r="H33" s="10">
        <v>5</v>
      </c>
      <c r="I33" s="11">
        <f t="shared" si="0"/>
        <v>5</v>
      </c>
      <c r="J33" s="11">
        <f t="shared" si="1"/>
        <v>0.0006850253459378</v>
      </c>
      <c r="K33" s="12">
        <f t="shared" si="2"/>
        <v>0.00205592105263158</v>
      </c>
      <c r="O33" s="8" t="s">
        <v>119</v>
      </c>
      <c r="P33" s="9" t="s">
        <v>120</v>
      </c>
      <c r="Q33" s="9" t="s">
        <v>55</v>
      </c>
      <c r="R33" s="9" t="s">
        <v>14</v>
      </c>
      <c r="S33" s="10">
        <v>2432</v>
      </c>
      <c r="T33" s="10">
        <v>5</v>
      </c>
      <c r="U33" s="12">
        <v>0.00205592105263158</v>
      </c>
      <c r="Y33" s="8" t="s">
        <v>121</v>
      </c>
      <c r="Z33" s="9" t="s">
        <v>122</v>
      </c>
      <c r="AA33" s="29" t="s">
        <v>24</v>
      </c>
      <c r="AB33" s="9" t="s">
        <v>14</v>
      </c>
      <c r="AC33" s="10">
        <v>4923</v>
      </c>
      <c r="AD33" s="10">
        <v>5</v>
      </c>
      <c r="AE33" s="26">
        <v>0.00101564086938858</v>
      </c>
    </row>
    <row r="34" spans="1:21">
      <c r="A34" s="8" t="s">
        <v>123</v>
      </c>
      <c r="B34" s="9" t="s">
        <v>124</v>
      </c>
      <c r="C34" s="9" t="s">
        <v>105</v>
      </c>
      <c r="D34" s="9" t="s">
        <v>21</v>
      </c>
      <c r="E34" s="10">
        <v>86</v>
      </c>
      <c r="F34" s="10">
        <v>121993</v>
      </c>
      <c r="G34" s="10">
        <v>38731</v>
      </c>
      <c r="H34" s="10">
        <v>79</v>
      </c>
      <c r="I34" s="11">
        <f t="shared" si="0"/>
        <v>0.918604651162791</v>
      </c>
      <c r="J34" s="11">
        <f t="shared" si="1"/>
        <v>0.000647578139729329</v>
      </c>
      <c r="K34" s="12">
        <f t="shared" si="2"/>
        <v>0.00203970979318892</v>
      </c>
      <c r="O34" s="8" t="s">
        <v>123</v>
      </c>
      <c r="P34" s="9" t="s">
        <v>124</v>
      </c>
      <c r="Q34" s="9" t="s">
        <v>105</v>
      </c>
      <c r="R34" s="9" t="s">
        <v>21</v>
      </c>
      <c r="S34" s="10">
        <v>38731</v>
      </c>
      <c r="T34" s="10">
        <v>79</v>
      </c>
      <c r="U34" s="12">
        <v>0.00203970979318892</v>
      </c>
    </row>
    <row r="35" spans="1:21">
      <c r="A35" s="8" t="s">
        <v>70</v>
      </c>
      <c r="B35" s="9" t="s">
        <v>71</v>
      </c>
      <c r="C35" s="9" t="s">
        <v>55</v>
      </c>
      <c r="D35" s="9" t="s">
        <v>14</v>
      </c>
      <c r="E35" s="10">
        <v>1</v>
      </c>
      <c r="F35" s="10">
        <v>7392</v>
      </c>
      <c r="G35" s="10">
        <v>2463</v>
      </c>
      <c r="H35" s="10">
        <v>5</v>
      </c>
      <c r="I35" s="11">
        <f t="shared" si="0"/>
        <v>5</v>
      </c>
      <c r="J35" s="11">
        <f t="shared" si="1"/>
        <v>0.000676406926406926</v>
      </c>
      <c r="K35" s="12">
        <f t="shared" si="2"/>
        <v>0.00203004466098254</v>
      </c>
      <c r="O35" s="8" t="s">
        <v>70</v>
      </c>
      <c r="P35" s="9" t="s">
        <v>71</v>
      </c>
      <c r="Q35" s="9" t="s">
        <v>55</v>
      </c>
      <c r="R35" s="9" t="s">
        <v>14</v>
      </c>
      <c r="S35" s="10">
        <v>2463</v>
      </c>
      <c r="T35" s="10">
        <v>5</v>
      </c>
      <c r="U35" s="12">
        <v>0.00203004466098254</v>
      </c>
    </row>
    <row r="36" spans="1:21">
      <c r="A36" s="8" t="s">
        <v>125</v>
      </c>
      <c r="B36" s="9" t="s">
        <v>126</v>
      </c>
      <c r="C36" s="9" t="s">
        <v>20</v>
      </c>
      <c r="D36" s="9" t="s">
        <v>21</v>
      </c>
      <c r="E36" s="10">
        <v>9</v>
      </c>
      <c r="F36" s="10">
        <v>10105</v>
      </c>
      <c r="G36" s="10">
        <v>2473</v>
      </c>
      <c r="H36" s="10">
        <v>5</v>
      </c>
      <c r="I36" s="11">
        <f t="shared" si="0"/>
        <v>0.555555555555556</v>
      </c>
      <c r="J36" s="11">
        <f t="shared" si="1"/>
        <v>0.00049480455220188</v>
      </c>
      <c r="K36" s="12">
        <f t="shared" si="2"/>
        <v>0.00202183582693085</v>
      </c>
      <c r="O36" s="8" t="s">
        <v>125</v>
      </c>
      <c r="P36" s="9" t="s">
        <v>126</v>
      </c>
      <c r="Q36" s="9" t="s">
        <v>20</v>
      </c>
      <c r="R36" s="9" t="s">
        <v>21</v>
      </c>
      <c r="S36" s="10">
        <v>2473</v>
      </c>
      <c r="T36" s="10">
        <v>5</v>
      </c>
      <c r="U36" s="12">
        <v>0.00202183582693085</v>
      </c>
    </row>
    <row r="37" spans="1:21">
      <c r="A37" s="8" t="s">
        <v>74</v>
      </c>
      <c r="B37" s="9" t="s">
        <v>75</v>
      </c>
      <c r="C37" s="9" t="s">
        <v>35</v>
      </c>
      <c r="D37" s="9" t="s">
        <v>21</v>
      </c>
      <c r="E37" s="10">
        <v>36</v>
      </c>
      <c r="F37" s="10">
        <v>37340</v>
      </c>
      <c r="G37" s="10">
        <v>11124</v>
      </c>
      <c r="H37" s="10">
        <v>22</v>
      </c>
      <c r="I37" s="11">
        <f t="shared" si="0"/>
        <v>0.611111111111111</v>
      </c>
      <c r="J37" s="11">
        <f t="shared" si="1"/>
        <v>0.000589180503481521</v>
      </c>
      <c r="K37" s="12">
        <f t="shared" si="2"/>
        <v>0.00197770586120101</v>
      </c>
      <c r="O37" s="8" t="s">
        <v>74</v>
      </c>
      <c r="P37" s="9" t="s">
        <v>75</v>
      </c>
      <c r="Q37" s="9" t="s">
        <v>35</v>
      </c>
      <c r="R37" s="9" t="s">
        <v>21</v>
      </c>
      <c r="S37" s="10">
        <v>11124</v>
      </c>
      <c r="T37" s="10">
        <v>22</v>
      </c>
      <c r="U37" s="12">
        <v>0.00197770586120101</v>
      </c>
    </row>
    <row r="38" spans="1:21">
      <c r="A38" s="8" t="s">
        <v>127</v>
      </c>
      <c r="B38" s="9" t="s">
        <v>128</v>
      </c>
      <c r="C38" s="9" t="s">
        <v>30</v>
      </c>
      <c r="D38" s="9" t="s">
        <v>14</v>
      </c>
      <c r="E38" s="10">
        <v>2</v>
      </c>
      <c r="F38" s="10">
        <v>1563</v>
      </c>
      <c r="G38" s="10">
        <v>519</v>
      </c>
      <c r="H38" s="10">
        <v>1</v>
      </c>
      <c r="I38" s="11">
        <f t="shared" si="0"/>
        <v>0.5</v>
      </c>
      <c r="J38" s="11">
        <f t="shared" si="1"/>
        <v>0.000639795265515035</v>
      </c>
      <c r="K38" s="12">
        <f t="shared" si="2"/>
        <v>0.00192678227360308</v>
      </c>
      <c r="O38" s="8" t="s">
        <v>127</v>
      </c>
      <c r="P38" s="9" t="s">
        <v>128</v>
      </c>
      <c r="Q38" s="9" t="s">
        <v>30</v>
      </c>
      <c r="R38" s="9" t="s">
        <v>14</v>
      </c>
      <c r="S38" s="10">
        <v>519</v>
      </c>
      <c r="T38" s="10">
        <v>1</v>
      </c>
      <c r="U38" s="12">
        <v>0.00192678227360308</v>
      </c>
    </row>
    <row r="39" spans="1:21">
      <c r="A39" s="8" t="s">
        <v>129</v>
      </c>
      <c r="B39" s="9" t="s">
        <v>130</v>
      </c>
      <c r="C39" s="9" t="s">
        <v>24</v>
      </c>
      <c r="D39" s="9" t="s">
        <v>14</v>
      </c>
      <c r="E39" s="10">
        <v>8</v>
      </c>
      <c r="F39" s="10">
        <v>15629</v>
      </c>
      <c r="G39" s="10">
        <v>5202</v>
      </c>
      <c r="H39" s="10">
        <v>10</v>
      </c>
      <c r="I39" s="11">
        <f t="shared" si="0"/>
        <v>1.25</v>
      </c>
      <c r="J39" s="11">
        <f t="shared" si="1"/>
        <v>0.000639836201932305</v>
      </c>
      <c r="K39" s="12">
        <f t="shared" si="2"/>
        <v>0.00192233756247597</v>
      </c>
      <c r="O39" s="8" t="s">
        <v>129</v>
      </c>
      <c r="P39" s="9" t="s">
        <v>130</v>
      </c>
      <c r="Q39" s="9" t="s">
        <v>24</v>
      </c>
      <c r="R39" s="9" t="s">
        <v>14</v>
      </c>
      <c r="S39" s="10">
        <v>5202</v>
      </c>
      <c r="T39" s="10">
        <v>10</v>
      </c>
      <c r="U39" s="12">
        <v>0.00192233756247597</v>
      </c>
    </row>
    <row r="40" spans="1:21">
      <c r="A40" s="8" t="s">
        <v>131</v>
      </c>
      <c r="B40" s="9" t="s">
        <v>132</v>
      </c>
      <c r="C40" s="9" t="s">
        <v>27</v>
      </c>
      <c r="D40" s="9" t="s">
        <v>14</v>
      </c>
      <c r="E40" s="10">
        <v>4</v>
      </c>
      <c r="F40" s="10">
        <v>19436</v>
      </c>
      <c r="G40" s="10">
        <v>6475</v>
      </c>
      <c r="H40" s="10">
        <v>12</v>
      </c>
      <c r="I40" s="11">
        <f t="shared" si="0"/>
        <v>3</v>
      </c>
      <c r="J40" s="11">
        <f t="shared" si="1"/>
        <v>0.00061741098991562</v>
      </c>
      <c r="K40" s="12">
        <f t="shared" si="2"/>
        <v>0.00185328185328185</v>
      </c>
      <c r="O40" s="8" t="s">
        <v>131</v>
      </c>
      <c r="P40" s="9" t="s">
        <v>132</v>
      </c>
      <c r="Q40" s="9" t="s">
        <v>27</v>
      </c>
      <c r="R40" s="9" t="s">
        <v>14</v>
      </c>
      <c r="S40" s="10">
        <v>6475</v>
      </c>
      <c r="T40" s="10">
        <v>12</v>
      </c>
      <c r="U40" s="12">
        <v>0.00185328185328185</v>
      </c>
    </row>
    <row r="41" spans="1:21">
      <c r="A41" s="8" t="s">
        <v>133</v>
      </c>
      <c r="B41" s="9" t="s">
        <v>134</v>
      </c>
      <c r="C41" s="9" t="s">
        <v>105</v>
      </c>
      <c r="D41" s="9" t="s">
        <v>21</v>
      </c>
      <c r="E41" s="10">
        <v>104</v>
      </c>
      <c r="F41" s="10">
        <v>145070</v>
      </c>
      <c r="G41" s="10">
        <v>45484</v>
      </c>
      <c r="H41" s="10">
        <v>84</v>
      </c>
      <c r="I41" s="11">
        <f t="shared" si="0"/>
        <v>0.807692307692308</v>
      </c>
      <c r="J41" s="11">
        <f t="shared" si="1"/>
        <v>0.000579030812711105</v>
      </c>
      <c r="K41" s="12">
        <f t="shared" si="2"/>
        <v>0.00184680327148008</v>
      </c>
      <c r="O41" s="8" t="s">
        <v>133</v>
      </c>
      <c r="P41" s="9" t="s">
        <v>134</v>
      </c>
      <c r="Q41" s="9" t="s">
        <v>105</v>
      </c>
      <c r="R41" s="9" t="s">
        <v>21</v>
      </c>
      <c r="S41" s="10">
        <v>45484</v>
      </c>
      <c r="T41" s="10">
        <v>84</v>
      </c>
      <c r="U41" s="12">
        <v>0.00184680327148008</v>
      </c>
    </row>
    <row r="42" spans="1:21">
      <c r="A42" s="8" t="s">
        <v>135</v>
      </c>
      <c r="B42" s="9" t="s">
        <v>136</v>
      </c>
      <c r="C42" s="9" t="s">
        <v>105</v>
      </c>
      <c r="D42" s="9" t="s">
        <v>21</v>
      </c>
      <c r="E42" s="10">
        <v>88</v>
      </c>
      <c r="F42" s="10">
        <v>142715</v>
      </c>
      <c r="G42" s="10">
        <v>42984</v>
      </c>
      <c r="H42" s="10">
        <v>79</v>
      </c>
      <c r="I42" s="11">
        <f t="shared" si="0"/>
        <v>0.897727272727273</v>
      </c>
      <c r="J42" s="11">
        <f t="shared" si="1"/>
        <v>0.000553550783029114</v>
      </c>
      <c r="K42" s="12">
        <f t="shared" si="2"/>
        <v>0.00183789316955146</v>
      </c>
      <c r="O42" s="8" t="s">
        <v>135</v>
      </c>
      <c r="P42" s="9" t="s">
        <v>136</v>
      </c>
      <c r="Q42" s="9" t="s">
        <v>105</v>
      </c>
      <c r="R42" s="9" t="s">
        <v>21</v>
      </c>
      <c r="S42" s="10">
        <v>42984</v>
      </c>
      <c r="T42" s="10">
        <v>79</v>
      </c>
      <c r="U42" s="12">
        <v>0.00183789316955146</v>
      </c>
    </row>
    <row r="43" spans="1:21">
      <c r="A43" s="8" t="s">
        <v>78</v>
      </c>
      <c r="B43" s="9" t="s">
        <v>79</v>
      </c>
      <c r="C43" s="9" t="s">
        <v>55</v>
      </c>
      <c r="D43" s="9" t="s">
        <v>14</v>
      </c>
      <c r="E43" s="10">
        <v>1</v>
      </c>
      <c r="F43" s="10">
        <v>6558</v>
      </c>
      <c r="G43" s="10">
        <v>2185</v>
      </c>
      <c r="H43" s="10">
        <v>4</v>
      </c>
      <c r="I43" s="11">
        <f t="shared" si="0"/>
        <v>4</v>
      </c>
      <c r="J43" s="11">
        <f t="shared" si="1"/>
        <v>0.000609942055504727</v>
      </c>
      <c r="K43" s="12">
        <f t="shared" si="2"/>
        <v>0.00183066361556064</v>
      </c>
      <c r="O43" s="8" t="s">
        <v>78</v>
      </c>
      <c r="P43" s="9" t="s">
        <v>79</v>
      </c>
      <c r="Q43" s="9" t="s">
        <v>55</v>
      </c>
      <c r="R43" s="9" t="s">
        <v>14</v>
      </c>
      <c r="S43" s="10">
        <v>2185</v>
      </c>
      <c r="T43" s="10">
        <v>4</v>
      </c>
      <c r="U43" s="12">
        <v>0.00183066361556064</v>
      </c>
    </row>
    <row r="44" spans="1:21">
      <c r="A44" s="8" t="s">
        <v>82</v>
      </c>
      <c r="B44" s="9" t="s">
        <v>83</v>
      </c>
      <c r="C44" s="9" t="s">
        <v>55</v>
      </c>
      <c r="D44" s="9" t="s">
        <v>14</v>
      </c>
      <c r="E44" s="10">
        <v>1</v>
      </c>
      <c r="F44" s="10">
        <v>6567</v>
      </c>
      <c r="G44" s="10">
        <v>2188</v>
      </c>
      <c r="H44" s="10">
        <v>4</v>
      </c>
      <c r="I44" s="11">
        <f t="shared" si="0"/>
        <v>4</v>
      </c>
      <c r="J44" s="11">
        <f t="shared" si="1"/>
        <v>0.000609106136744328</v>
      </c>
      <c r="K44" s="12">
        <f t="shared" si="2"/>
        <v>0.00182815356489945</v>
      </c>
      <c r="O44" s="8" t="s">
        <v>82</v>
      </c>
      <c r="P44" s="9" t="s">
        <v>83</v>
      </c>
      <c r="Q44" s="9" t="s">
        <v>55</v>
      </c>
      <c r="R44" s="9" t="s">
        <v>14</v>
      </c>
      <c r="S44" s="10">
        <v>2188</v>
      </c>
      <c r="T44" s="10">
        <v>4</v>
      </c>
      <c r="U44" s="12">
        <v>0.00182815356489945</v>
      </c>
    </row>
    <row r="45" spans="1:21">
      <c r="A45" s="8" t="s">
        <v>86</v>
      </c>
      <c r="B45" s="9" t="s">
        <v>87</v>
      </c>
      <c r="C45" s="9" t="s">
        <v>55</v>
      </c>
      <c r="D45" s="9" t="s">
        <v>14</v>
      </c>
      <c r="E45" s="10">
        <v>1</v>
      </c>
      <c r="F45" s="10">
        <v>6582</v>
      </c>
      <c r="G45" s="10">
        <v>2193</v>
      </c>
      <c r="H45" s="10">
        <v>4</v>
      </c>
      <c r="I45" s="11">
        <f t="shared" si="0"/>
        <v>4</v>
      </c>
      <c r="J45" s="11">
        <f t="shared" si="1"/>
        <v>0.000607718018839259</v>
      </c>
      <c r="K45" s="12">
        <f t="shared" si="2"/>
        <v>0.00182398540811674</v>
      </c>
      <c r="O45" s="8" t="s">
        <v>86</v>
      </c>
      <c r="P45" s="9" t="s">
        <v>87</v>
      </c>
      <c r="Q45" s="9" t="s">
        <v>55</v>
      </c>
      <c r="R45" s="9" t="s">
        <v>14</v>
      </c>
      <c r="S45" s="10">
        <v>2193</v>
      </c>
      <c r="T45" s="10">
        <v>4</v>
      </c>
      <c r="U45" s="12">
        <v>0.00182398540811674</v>
      </c>
    </row>
    <row r="46" spans="1:21">
      <c r="A46" s="8" t="s">
        <v>88</v>
      </c>
      <c r="B46" s="9" t="s">
        <v>89</v>
      </c>
      <c r="C46" s="9" t="s">
        <v>65</v>
      </c>
      <c r="D46" s="9" t="s">
        <v>21</v>
      </c>
      <c r="E46" s="10">
        <v>4</v>
      </c>
      <c r="F46" s="10">
        <v>5444</v>
      </c>
      <c r="G46" s="10">
        <v>1667</v>
      </c>
      <c r="H46" s="10">
        <v>3</v>
      </c>
      <c r="I46" s="11">
        <f t="shared" si="0"/>
        <v>0.75</v>
      </c>
      <c r="J46" s="11">
        <f t="shared" si="1"/>
        <v>0.000551065393093314</v>
      </c>
      <c r="K46" s="12">
        <f t="shared" si="2"/>
        <v>0.0017996400719856</v>
      </c>
      <c r="O46" s="8" t="s">
        <v>88</v>
      </c>
      <c r="P46" s="9" t="s">
        <v>89</v>
      </c>
      <c r="Q46" s="9" t="s">
        <v>65</v>
      </c>
      <c r="R46" s="9" t="s">
        <v>21</v>
      </c>
      <c r="S46" s="10">
        <v>1667</v>
      </c>
      <c r="T46" s="10">
        <v>3</v>
      </c>
      <c r="U46" s="12">
        <v>0.0017996400719856</v>
      </c>
    </row>
    <row r="47" spans="2:21">
      <c r="B47" s="9" t="s">
        <v>137</v>
      </c>
      <c r="C47" s="9" t="s">
        <v>43</v>
      </c>
      <c r="D47" s="9" t="s">
        <v>14</v>
      </c>
      <c r="E47" s="10">
        <v>4</v>
      </c>
      <c r="F47" s="10">
        <v>10098</v>
      </c>
      <c r="G47" s="10">
        <v>3362</v>
      </c>
      <c r="H47" s="10">
        <v>6</v>
      </c>
      <c r="I47" s="11">
        <f t="shared" si="0"/>
        <v>1.5</v>
      </c>
      <c r="J47" s="11">
        <f t="shared" si="1"/>
        <v>0.0005941770647653</v>
      </c>
      <c r="K47" s="12">
        <f t="shared" si="2"/>
        <v>0.00178465199286139</v>
      </c>
      <c r="O47" s="8"/>
      <c r="P47" s="9" t="s">
        <v>137</v>
      </c>
      <c r="Q47" s="9" t="s">
        <v>43</v>
      </c>
      <c r="R47" s="9" t="s">
        <v>14</v>
      </c>
      <c r="S47" s="10">
        <v>3362</v>
      </c>
      <c r="T47" s="10">
        <v>6</v>
      </c>
      <c r="U47" s="12">
        <v>0.00178465199286139</v>
      </c>
    </row>
    <row r="48" spans="1:21">
      <c r="A48" s="8" t="s">
        <v>90</v>
      </c>
      <c r="B48" s="9" t="s">
        <v>91</v>
      </c>
      <c r="C48" s="9" t="s">
        <v>38</v>
      </c>
      <c r="D48" s="9" t="s">
        <v>14</v>
      </c>
      <c r="E48" s="10">
        <v>7</v>
      </c>
      <c r="F48" s="10">
        <v>38819</v>
      </c>
      <c r="G48" s="10">
        <v>12933</v>
      </c>
      <c r="H48" s="10">
        <v>23</v>
      </c>
      <c r="I48" s="11">
        <f t="shared" si="0"/>
        <v>3.28571428571429</v>
      </c>
      <c r="J48" s="11">
        <f t="shared" si="1"/>
        <v>0.000592493366650352</v>
      </c>
      <c r="K48" s="12">
        <f t="shared" si="2"/>
        <v>0.0017783963504214</v>
      </c>
      <c r="O48" s="8" t="s">
        <v>90</v>
      </c>
      <c r="P48" s="9" t="s">
        <v>91</v>
      </c>
      <c r="Q48" s="9" t="s">
        <v>38</v>
      </c>
      <c r="R48" s="9" t="s">
        <v>14</v>
      </c>
      <c r="S48" s="10">
        <v>12933</v>
      </c>
      <c r="T48" s="10">
        <v>23</v>
      </c>
      <c r="U48" s="12">
        <v>0.0017783963504214</v>
      </c>
    </row>
    <row r="49" spans="1:21">
      <c r="A49" s="8" t="s">
        <v>138</v>
      </c>
      <c r="B49" s="9" t="s">
        <v>139</v>
      </c>
      <c r="C49" s="9" t="s">
        <v>140</v>
      </c>
      <c r="D49" s="9" t="s">
        <v>14</v>
      </c>
      <c r="E49" s="10">
        <v>1</v>
      </c>
      <c r="F49" s="10">
        <v>10179</v>
      </c>
      <c r="G49" s="10">
        <v>3392</v>
      </c>
      <c r="H49" s="10">
        <v>6</v>
      </c>
      <c r="I49" s="11">
        <f t="shared" si="0"/>
        <v>6</v>
      </c>
      <c r="J49" s="11">
        <f t="shared" si="1"/>
        <v>0.000589448865310934</v>
      </c>
      <c r="K49" s="12">
        <f t="shared" si="2"/>
        <v>0.0017688679245283</v>
      </c>
      <c r="O49" s="8" t="s">
        <v>138</v>
      </c>
      <c r="P49" s="9" t="s">
        <v>139</v>
      </c>
      <c r="Q49" s="9" t="s">
        <v>140</v>
      </c>
      <c r="R49" s="9" t="s">
        <v>14</v>
      </c>
      <c r="S49" s="10">
        <v>3392</v>
      </c>
      <c r="T49" s="10">
        <v>6</v>
      </c>
      <c r="U49" s="26">
        <v>0.0017688679245283</v>
      </c>
    </row>
    <row r="50" spans="1:21">
      <c r="A50" s="8" t="s">
        <v>141</v>
      </c>
      <c r="B50" s="9" t="s">
        <v>142</v>
      </c>
      <c r="C50" s="9" t="s">
        <v>20</v>
      </c>
      <c r="D50" s="9" t="s">
        <v>21</v>
      </c>
      <c r="E50" s="10">
        <v>8</v>
      </c>
      <c r="F50" s="10">
        <v>8505</v>
      </c>
      <c r="G50" s="10">
        <v>2827</v>
      </c>
      <c r="H50" s="10">
        <v>5</v>
      </c>
      <c r="I50" s="11">
        <f t="shared" si="0"/>
        <v>0.625</v>
      </c>
      <c r="J50" s="11">
        <f t="shared" si="1"/>
        <v>0.000587889476778366</v>
      </c>
      <c r="K50" s="12">
        <f t="shared" si="2"/>
        <v>0.00176865935620799</v>
      </c>
      <c r="O50" s="8" t="s">
        <v>141</v>
      </c>
      <c r="P50" s="9" t="s">
        <v>142</v>
      </c>
      <c r="Q50" s="9" t="s">
        <v>20</v>
      </c>
      <c r="R50" s="9" t="s">
        <v>21</v>
      </c>
      <c r="S50" s="10">
        <v>2827</v>
      </c>
      <c r="T50" s="10">
        <v>5</v>
      </c>
      <c r="U50" s="26">
        <v>0.00176865935620799</v>
      </c>
    </row>
    <row r="51" spans="2:21">
      <c r="B51" s="19" t="s">
        <v>143</v>
      </c>
      <c r="C51" s="9" t="s">
        <v>144</v>
      </c>
      <c r="D51" s="9" t="s">
        <v>14</v>
      </c>
      <c r="E51" s="10">
        <v>4</v>
      </c>
      <c r="F51" s="10">
        <v>12105</v>
      </c>
      <c r="G51" s="10">
        <v>4031</v>
      </c>
      <c r="H51" s="10">
        <v>7</v>
      </c>
      <c r="I51" s="11">
        <f t="shared" si="0"/>
        <v>1.75</v>
      </c>
      <c r="J51" s="11">
        <f t="shared" si="1"/>
        <v>0.000578273440726972</v>
      </c>
      <c r="K51" s="12">
        <f t="shared" si="2"/>
        <v>0.00173654180104193</v>
      </c>
      <c r="O51" s="8"/>
      <c r="P51" s="19" t="s">
        <v>143</v>
      </c>
      <c r="Q51" s="9" t="s">
        <v>144</v>
      </c>
      <c r="R51" s="9" t="s">
        <v>14</v>
      </c>
      <c r="S51" s="10">
        <v>4031</v>
      </c>
      <c r="T51" s="10">
        <v>7</v>
      </c>
      <c r="U51" s="26">
        <v>0.00173654180104193</v>
      </c>
    </row>
    <row r="52" spans="1:21">
      <c r="A52" s="8" t="s">
        <v>145</v>
      </c>
      <c r="B52" s="9" t="s">
        <v>146</v>
      </c>
      <c r="C52" s="9" t="s">
        <v>105</v>
      </c>
      <c r="D52" s="9" t="s">
        <v>21</v>
      </c>
      <c r="E52" s="10">
        <v>80</v>
      </c>
      <c r="F52" s="10">
        <v>312734</v>
      </c>
      <c r="G52" s="10">
        <v>40556</v>
      </c>
      <c r="H52" s="10">
        <v>69</v>
      </c>
      <c r="I52" s="11">
        <f t="shared" si="0"/>
        <v>0.8625</v>
      </c>
      <c r="J52" s="11">
        <f t="shared" si="1"/>
        <v>0.000220634788670244</v>
      </c>
      <c r="K52" s="12">
        <f t="shared" si="2"/>
        <v>0.00170135121806884</v>
      </c>
      <c r="O52" s="8" t="s">
        <v>145</v>
      </c>
      <c r="P52" s="9" t="s">
        <v>146</v>
      </c>
      <c r="Q52" s="9" t="s">
        <v>105</v>
      </c>
      <c r="R52" s="9" t="s">
        <v>21</v>
      </c>
      <c r="S52" s="10">
        <v>40556</v>
      </c>
      <c r="T52" s="10">
        <v>69</v>
      </c>
      <c r="U52" s="26">
        <v>0.00170135121806884</v>
      </c>
    </row>
    <row r="53" spans="1:21">
      <c r="A53" s="8" t="s">
        <v>147</v>
      </c>
      <c r="B53" s="9" t="s">
        <v>148</v>
      </c>
      <c r="C53" s="9" t="s">
        <v>149</v>
      </c>
      <c r="D53" s="9" t="s">
        <v>14</v>
      </c>
      <c r="E53" s="10">
        <v>5</v>
      </c>
      <c r="F53" s="10">
        <v>10623</v>
      </c>
      <c r="G53" s="10">
        <v>3536</v>
      </c>
      <c r="H53" s="10">
        <v>6</v>
      </c>
      <c r="I53" s="11">
        <f t="shared" si="0"/>
        <v>1.2</v>
      </c>
      <c r="J53" s="11">
        <f t="shared" si="1"/>
        <v>0.000564812199943519</v>
      </c>
      <c r="K53" s="12">
        <f t="shared" si="2"/>
        <v>0.00169683257918552</v>
      </c>
      <c r="O53" s="8" t="s">
        <v>147</v>
      </c>
      <c r="P53" s="9" t="s">
        <v>148</v>
      </c>
      <c r="Q53" s="9" t="s">
        <v>149</v>
      </c>
      <c r="R53" s="9" t="s">
        <v>14</v>
      </c>
      <c r="S53" s="10">
        <v>3536</v>
      </c>
      <c r="T53" s="10">
        <v>6</v>
      </c>
      <c r="U53" s="26">
        <v>0.00169683257918552</v>
      </c>
    </row>
    <row r="54" spans="2:21">
      <c r="B54" s="19" t="s">
        <v>150</v>
      </c>
      <c r="C54" s="9" t="s">
        <v>151</v>
      </c>
      <c r="D54" s="9" t="s">
        <v>14</v>
      </c>
      <c r="E54" s="10">
        <v>3</v>
      </c>
      <c r="F54" s="10">
        <v>18219</v>
      </c>
      <c r="G54" s="10">
        <v>6070</v>
      </c>
      <c r="H54" s="10">
        <v>10</v>
      </c>
      <c r="I54" s="11">
        <f t="shared" si="0"/>
        <v>3.33333333333333</v>
      </c>
      <c r="J54" s="11">
        <f t="shared" si="1"/>
        <v>0.000548877545419617</v>
      </c>
      <c r="K54" s="12">
        <f t="shared" si="2"/>
        <v>0.00164744645799012</v>
      </c>
      <c r="O54" s="8"/>
      <c r="P54" s="19" t="s">
        <v>150</v>
      </c>
      <c r="Q54" s="9" t="s">
        <v>151</v>
      </c>
      <c r="R54" s="9" t="s">
        <v>14</v>
      </c>
      <c r="S54" s="10">
        <v>6070</v>
      </c>
      <c r="T54" s="10">
        <v>10</v>
      </c>
      <c r="U54" s="26">
        <v>0.00164744645799012</v>
      </c>
    </row>
    <row r="55" spans="1:21">
      <c r="A55" s="8" t="s">
        <v>92</v>
      </c>
      <c r="B55" s="9" t="s">
        <v>93</v>
      </c>
      <c r="C55" s="9" t="s">
        <v>24</v>
      </c>
      <c r="D55" s="9" t="s">
        <v>14</v>
      </c>
      <c r="E55" s="10">
        <v>8</v>
      </c>
      <c r="F55" s="10">
        <v>14701</v>
      </c>
      <c r="G55" s="10">
        <v>4893</v>
      </c>
      <c r="H55" s="10">
        <v>8</v>
      </c>
      <c r="I55" s="11">
        <f t="shared" si="0"/>
        <v>1</v>
      </c>
      <c r="J55" s="11">
        <f t="shared" si="1"/>
        <v>0.00054418066798177</v>
      </c>
      <c r="K55" s="12">
        <f t="shared" si="2"/>
        <v>0.00163498875945228</v>
      </c>
      <c r="O55" s="8" t="s">
        <v>92</v>
      </c>
      <c r="P55" s="9" t="s">
        <v>93</v>
      </c>
      <c r="Q55" s="9" t="s">
        <v>24</v>
      </c>
      <c r="R55" s="9" t="s">
        <v>14</v>
      </c>
      <c r="S55" s="10">
        <v>4893</v>
      </c>
      <c r="T55" s="10">
        <v>8</v>
      </c>
      <c r="U55" s="26">
        <v>0.00163498875945228</v>
      </c>
    </row>
    <row r="56" spans="1:21">
      <c r="A56" s="8" t="s">
        <v>152</v>
      </c>
      <c r="B56" s="9" t="s">
        <v>153</v>
      </c>
      <c r="C56" s="9" t="s">
        <v>24</v>
      </c>
      <c r="D56" s="9" t="s">
        <v>14</v>
      </c>
      <c r="E56" s="10">
        <v>7</v>
      </c>
      <c r="F56" s="10">
        <v>14794</v>
      </c>
      <c r="G56" s="10">
        <v>4925</v>
      </c>
      <c r="H56" s="10">
        <v>8</v>
      </c>
      <c r="I56" s="11">
        <f t="shared" si="0"/>
        <v>1.14285714285714</v>
      </c>
      <c r="J56" s="11">
        <f t="shared" si="1"/>
        <v>0.0005407597674733</v>
      </c>
      <c r="K56" s="12">
        <f t="shared" si="2"/>
        <v>0.0016243654822335</v>
      </c>
      <c r="O56" s="8" t="s">
        <v>152</v>
      </c>
      <c r="P56" s="9" t="s">
        <v>153</v>
      </c>
      <c r="Q56" s="9" t="s">
        <v>24</v>
      </c>
      <c r="R56" s="9" t="s">
        <v>14</v>
      </c>
      <c r="S56" s="10">
        <v>4925</v>
      </c>
      <c r="T56" s="10">
        <v>8</v>
      </c>
      <c r="U56" s="26">
        <v>0.0016243654822335</v>
      </c>
    </row>
    <row r="57" spans="1:21">
      <c r="A57" s="8" t="s">
        <v>154</v>
      </c>
      <c r="B57" s="9" t="s">
        <v>155</v>
      </c>
      <c r="C57" s="9" t="s">
        <v>20</v>
      </c>
      <c r="D57" s="9" t="s">
        <v>21</v>
      </c>
      <c r="E57" s="10">
        <v>8</v>
      </c>
      <c r="F57" s="10">
        <v>7452</v>
      </c>
      <c r="G57" s="10">
        <v>2476</v>
      </c>
      <c r="H57" s="10">
        <v>4</v>
      </c>
      <c r="I57" s="11">
        <f t="shared" si="0"/>
        <v>0.5</v>
      </c>
      <c r="J57" s="11">
        <f t="shared" si="1"/>
        <v>0.000536768652710682</v>
      </c>
      <c r="K57" s="12">
        <f t="shared" si="2"/>
        <v>0.00161550888529887</v>
      </c>
      <c r="O57" s="8" t="s">
        <v>154</v>
      </c>
      <c r="P57" s="9" t="s">
        <v>155</v>
      </c>
      <c r="Q57" s="9" t="s">
        <v>20</v>
      </c>
      <c r="R57" s="9" t="s">
        <v>21</v>
      </c>
      <c r="S57" s="10">
        <v>2476</v>
      </c>
      <c r="T57" s="10">
        <v>4</v>
      </c>
      <c r="U57" s="26">
        <v>0.00161550888529887</v>
      </c>
    </row>
    <row r="58" spans="1:21">
      <c r="A58" s="8" t="s">
        <v>96</v>
      </c>
      <c r="B58" s="9" t="s">
        <v>97</v>
      </c>
      <c r="C58" s="9" t="s">
        <v>38</v>
      </c>
      <c r="D58" s="9" t="s">
        <v>14</v>
      </c>
      <c r="E58" s="10">
        <v>11</v>
      </c>
      <c r="F58" s="10">
        <v>43016</v>
      </c>
      <c r="G58" s="10">
        <v>14328</v>
      </c>
      <c r="H58" s="10">
        <v>23</v>
      </c>
      <c r="I58" s="11">
        <f t="shared" si="0"/>
        <v>2.09090909090909</v>
      </c>
      <c r="J58" s="11">
        <f t="shared" si="1"/>
        <v>0.000534684768458248</v>
      </c>
      <c r="K58" s="12">
        <f t="shared" si="2"/>
        <v>0.00160524846454495</v>
      </c>
      <c r="O58" s="8" t="s">
        <v>96</v>
      </c>
      <c r="P58" s="9" t="s">
        <v>97</v>
      </c>
      <c r="Q58" s="9" t="s">
        <v>38</v>
      </c>
      <c r="R58" s="9" t="s">
        <v>14</v>
      </c>
      <c r="S58" s="10">
        <v>14328</v>
      </c>
      <c r="T58" s="10">
        <v>23</v>
      </c>
      <c r="U58" s="26">
        <v>0.00160524846454495</v>
      </c>
    </row>
    <row r="59" spans="1:21">
      <c r="A59" s="8" t="s">
        <v>156</v>
      </c>
      <c r="B59" s="9" t="s">
        <v>157</v>
      </c>
      <c r="C59" s="9" t="s">
        <v>20</v>
      </c>
      <c r="D59" s="9" t="s">
        <v>21</v>
      </c>
      <c r="E59" s="10">
        <v>9</v>
      </c>
      <c r="F59" s="10">
        <v>7515</v>
      </c>
      <c r="G59" s="10">
        <v>2496</v>
      </c>
      <c r="H59" s="10">
        <v>4</v>
      </c>
      <c r="I59" s="11">
        <f t="shared" si="0"/>
        <v>0.444444444444444</v>
      </c>
      <c r="J59" s="11">
        <f t="shared" si="1"/>
        <v>0.00053226879574185</v>
      </c>
      <c r="K59" s="12">
        <f t="shared" si="2"/>
        <v>0.0016025641025641</v>
      </c>
      <c r="O59" s="8" t="s">
        <v>156</v>
      </c>
      <c r="P59" s="9" t="s">
        <v>157</v>
      </c>
      <c r="Q59" s="9" t="s">
        <v>20</v>
      </c>
      <c r="R59" s="9" t="s">
        <v>21</v>
      </c>
      <c r="S59" s="10">
        <v>2496</v>
      </c>
      <c r="T59" s="10">
        <v>4</v>
      </c>
      <c r="U59" s="26">
        <v>0.0016025641025641</v>
      </c>
    </row>
    <row r="60" spans="1:21">
      <c r="A60" s="8" t="s">
        <v>98</v>
      </c>
      <c r="B60" s="9" t="s">
        <v>99</v>
      </c>
      <c r="C60" s="9" t="s">
        <v>35</v>
      </c>
      <c r="D60" s="9" t="s">
        <v>21</v>
      </c>
      <c r="E60" s="10">
        <v>31</v>
      </c>
      <c r="F60" s="10">
        <v>41868</v>
      </c>
      <c r="G60" s="10">
        <v>10631</v>
      </c>
      <c r="H60" s="10">
        <v>17</v>
      </c>
      <c r="I60" s="11">
        <f t="shared" si="0"/>
        <v>0.548387096774194</v>
      </c>
      <c r="J60" s="11">
        <f t="shared" si="1"/>
        <v>0.000406038024266743</v>
      </c>
      <c r="K60" s="12">
        <f t="shared" si="2"/>
        <v>0.00159909698052864</v>
      </c>
      <c r="O60" s="8" t="s">
        <v>98</v>
      </c>
      <c r="P60" s="9" t="s">
        <v>99</v>
      </c>
      <c r="Q60" s="9" t="s">
        <v>35</v>
      </c>
      <c r="R60" s="9" t="s">
        <v>21</v>
      </c>
      <c r="S60" s="10">
        <v>10631</v>
      </c>
      <c r="T60" s="10">
        <v>17</v>
      </c>
      <c r="U60" s="26">
        <v>0.00159909698052864</v>
      </c>
    </row>
    <row r="61" spans="1:21">
      <c r="A61" s="8" t="s">
        <v>158</v>
      </c>
      <c r="B61" s="9" t="s">
        <v>159</v>
      </c>
      <c r="C61" s="9" t="s">
        <v>65</v>
      </c>
      <c r="D61" s="9" t="s">
        <v>21</v>
      </c>
      <c r="E61" s="10">
        <v>6</v>
      </c>
      <c r="F61" s="10">
        <v>5996</v>
      </c>
      <c r="G61" s="10">
        <v>1878</v>
      </c>
      <c r="H61" s="10">
        <v>3</v>
      </c>
      <c r="I61" s="11">
        <f t="shared" si="0"/>
        <v>0.5</v>
      </c>
      <c r="J61" s="11">
        <f t="shared" si="1"/>
        <v>0.000500333555703803</v>
      </c>
      <c r="K61" s="12">
        <f t="shared" si="2"/>
        <v>0.00159744408945687</v>
      </c>
      <c r="O61" s="8" t="s">
        <v>158</v>
      </c>
      <c r="P61" s="9" t="s">
        <v>159</v>
      </c>
      <c r="Q61" s="9" t="s">
        <v>65</v>
      </c>
      <c r="R61" s="9" t="s">
        <v>21</v>
      </c>
      <c r="S61" s="10">
        <v>1878</v>
      </c>
      <c r="T61" s="10">
        <v>3</v>
      </c>
      <c r="U61" s="26">
        <v>0.00159744408945687</v>
      </c>
    </row>
    <row r="62" spans="1:21">
      <c r="A62" s="8" t="s">
        <v>160</v>
      </c>
      <c r="B62" s="9" t="s">
        <v>161</v>
      </c>
      <c r="C62" s="9" t="s">
        <v>13</v>
      </c>
      <c r="D62" s="9" t="s">
        <v>14</v>
      </c>
      <c r="E62" s="10">
        <v>9</v>
      </c>
      <c r="F62" s="10">
        <v>15860</v>
      </c>
      <c r="G62" s="10">
        <v>3836</v>
      </c>
      <c r="H62" s="10">
        <v>6</v>
      </c>
      <c r="I62" s="11">
        <f t="shared" si="0"/>
        <v>0.666666666666667</v>
      </c>
      <c r="J62" s="11">
        <f t="shared" si="1"/>
        <v>0.000378310214375788</v>
      </c>
      <c r="K62" s="12">
        <f t="shared" si="2"/>
        <v>0.00156412930135558</v>
      </c>
      <c r="O62" s="8" t="s">
        <v>160</v>
      </c>
      <c r="P62" s="9" t="s">
        <v>161</v>
      </c>
      <c r="Q62" s="9" t="s">
        <v>13</v>
      </c>
      <c r="R62" s="9" t="s">
        <v>14</v>
      </c>
      <c r="S62" s="10">
        <v>3836</v>
      </c>
      <c r="T62" s="10">
        <v>6</v>
      </c>
      <c r="U62" s="26">
        <v>0.00156412930135558</v>
      </c>
    </row>
    <row r="63" spans="1:21">
      <c r="A63" s="8" t="s">
        <v>162</v>
      </c>
      <c r="B63" s="9" t="s">
        <v>163</v>
      </c>
      <c r="C63" s="9" t="s">
        <v>24</v>
      </c>
      <c r="D63" s="9" t="s">
        <v>14</v>
      </c>
      <c r="E63" s="10">
        <v>8</v>
      </c>
      <c r="F63" s="10">
        <v>15375</v>
      </c>
      <c r="G63" s="10">
        <v>5118</v>
      </c>
      <c r="H63" s="10">
        <v>8</v>
      </c>
      <c r="I63" s="11">
        <f t="shared" si="0"/>
        <v>1</v>
      </c>
      <c r="J63" s="11">
        <f t="shared" si="1"/>
        <v>0.000520325203252032</v>
      </c>
      <c r="K63" s="12">
        <f t="shared" si="2"/>
        <v>0.00156311059007425</v>
      </c>
      <c r="O63" s="8" t="s">
        <v>162</v>
      </c>
      <c r="P63" s="9" t="s">
        <v>163</v>
      </c>
      <c r="Q63" s="9" t="s">
        <v>24</v>
      </c>
      <c r="R63" s="9" t="s">
        <v>14</v>
      </c>
      <c r="S63" s="10">
        <v>5118</v>
      </c>
      <c r="T63" s="10">
        <v>8</v>
      </c>
      <c r="U63" s="26">
        <v>0.00156311059007425</v>
      </c>
    </row>
    <row r="64" spans="2:21">
      <c r="B64" s="20" t="s">
        <v>100</v>
      </c>
      <c r="C64" s="9" t="s">
        <v>32</v>
      </c>
      <c r="D64" s="9" t="s">
        <v>14</v>
      </c>
      <c r="E64" s="10">
        <v>10</v>
      </c>
      <c r="F64" s="10">
        <v>14512</v>
      </c>
      <c r="G64" s="10">
        <v>4609</v>
      </c>
      <c r="H64" s="10">
        <v>7</v>
      </c>
      <c r="I64" s="11">
        <f t="shared" si="0"/>
        <v>0.7</v>
      </c>
      <c r="J64" s="11">
        <f t="shared" si="1"/>
        <v>0.000482359426681367</v>
      </c>
      <c r="K64" s="12">
        <f t="shared" si="2"/>
        <v>0.00151876762855283</v>
      </c>
      <c r="O64" s="8"/>
      <c r="P64" s="20" t="s">
        <v>100</v>
      </c>
      <c r="Q64" s="9" t="s">
        <v>32</v>
      </c>
      <c r="R64" s="9" t="s">
        <v>14</v>
      </c>
      <c r="S64" s="10">
        <v>4609</v>
      </c>
      <c r="T64" s="10">
        <v>7</v>
      </c>
      <c r="U64" s="26">
        <v>0.00151876762855283</v>
      </c>
    </row>
    <row r="65" spans="2:21">
      <c r="B65" s="9" t="s">
        <v>164</v>
      </c>
      <c r="C65" s="9" t="s">
        <v>81</v>
      </c>
      <c r="D65" s="9" t="s">
        <v>14</v>
      </c>
      <c r="E65" s="10">
        <v>4</v>
      </c>
      <c r="F65" s="10">
        <v>11895</v>
      </c>
      <c r="G65" s="10">
        <v>3961</v>
      </c>
      <c r="H65" s="10">
        <v>6</v>
      </c>
      <c r="I65" s="11">
        <f t="shared" si="0"/>
        <v>1.5</v>
      </c>
      <c r="J65" s="11">
        <f t="shared" si="1"/>
        <v>0.000504413619167718</v>
      </c>
      <c r="K65" s="12">
        <f t="shared" si="2"/>
        <v>0.00151476899772785</v>
      </c>
      <c r="O65" s="8"/>
      <c r="P65" s="9" t="s">
        <v>164</v>
      </c>
      <c r="Q65" s="9" t="s">
        <v>81</v>
      </c>
      <c r="R65" s="9" t="s">
        <v>14</v>
      </c>
      <c r="S65" s="10">
        <v>3961</v>
      </c>
      <c r="T65" s="10">
        <v>6</v>
      </c>
      <c r="U65" s="26">
        <v>0.00151476899772785</v>
      </c>
    </row>
    <row r="66" spans="1:21">
      <c r="A66" s="8" t="s">
        <v>165</v>
      </c>
      <c r="B66" s="9" t="s">
        <v>166</v>
      </c>
      <c r="C66" s="9" t="s">
        <v>167</v>
      </c>
      <c r="D66" s="9" t="s">
        <v>21</v>
      </c>
      <c r="E66" s="10">
        <v>163</v>
      </c>
      <c r="F66" s="10">
        <v>163884</v>
      </c>
      <c r="G66" s="10">
        <v>54465</v>
      </c>
      <c r="H66" s="10">
        <v>81</v>
      </c>
      <c r="I66" s="11">
        <f t="shared" ref="I66:I110" si="3">H66/E66</f>
        <v>0.496932515337423</v>
      </c>
      <c r="J66" s="11">
        <f t="shared" ref="J66:J110" si="4">H66/F66</f>
        <v>0.00049425203192502</v>
      </c>
      <c r="K66" s="12">
        <f t="shared" ref="K66:K110" si="5">H66/G66</f>
        <v>0.0014871936105756</v>
      </c>
      <c r="O66" s="8" t="s">
        <v>165</v>
      </c>
      <c r="P66" s="9" t="s">
        <v>166</v>
      </c>
      <c r="Q66" s="9" t="s">
        <v>167</v>
      </c>
      <c r="R66" s="9" t="s">
        <v>21</v>
      </c>
      <c r="S66" s="10">
        <v>54465</v>
      </c>
      <c r="T66" s="10">
        <v>81</v>
      </c>
      <c r="U66" s="26">
        <v>0.0014871936105756</v>
      </c>
    </row>
    <row r="67" spans="2:21">
      <c r="B67" s="19" t="s">
        <v>168</v>
      </c>
      <c r="C67" s="9" t="s">
        <v>43</v>
      </c>
      <c r="D67" s="9" t="s">
        <v>14</v>
      </c>
      <c r="E67" s="10">
        <v>4</v>
      </c>
      <c r="F67" s="10">
        <v>10101</v>
      </c>
      <c r="G67" s="10">
        <v>3363</v>
      </c>
      <c r="H67" s="10">
        <v>5</v>
      </c>
      <c r="I67" s="11">
        <f t="shared" si="3"/>
        <v>1.25</v>
      </c>
      <c r="J67" s="11">
        <f t="shared" si="4"/>
        <v>0.000495000495000495</v>
      </c>
      <c r="K67" s="12">
        <f t="shared" si="5"/>
        <v>0.00148676776687481</v>
      </c>
      <c r="O67" s="8"/>
      <c r="P67" s="19" t="s">
        <v>168</v>
      </c>
      <c r="Q67" s="9" t="s">
        <v>43</v>
      </c>
      <c r="R67" s="9" t="s">
        <v>14</v>
      </c>
      <c r="S67" s="10">
        <v>3363</v>
      </c>
      <c r="T67" s="10">
        <v>5</v>
      </c>
      <c r="U67" s="26">
        <v>0.00148676776687481</v>
      </c>
    </row>
    <row r="68" spans="1:21">
      <c r="A68" s="8" t="s">
        <v>101</v>
      </c>
      <c r="B68" s="9" t="s">
        <v>102</v>
      </c>
      <c r="C68" s="9" t="s">
        <v>35</v>
      </c>
      <c r="D68" s="9" t="s">
        <v>21</v>
      </c>
      <c r="E68" s="10">
        <v>36</v>
      </c>
      <c r="F68" s="10">
        <v>44571</v>
      </c>
      <c r="G68" s="10">
        <v>11436</v>
      </c>
      <c r="H68" s="10">
        <v>17</v>
      </c>
      <c r="I68" s="11">
        <f t="shared" si="3"/>
        <v>0.472222222222222</v>
      </c>
      <c r="J68" s="11">
        <f t="shared" si="4"/>
        <v>0.000381413923851832</v>
      </c>
      <c r="K68" s="12">
        <f t="shared" si="5"/>
        <v>0.00148653375306051</v>
      </c>
      <c r="O68" s="8" t="s">
        <v>101</v>
      </c>
      <c r="P68" s="9" t="s">
        <v>102</v>
      </c>
      <c r="Q68" s="9" t="s">
        <v>35</v>
      </c>
      <c r="R68" s="9" t="s">
        <v>21</v>
      </c>
      <c r="S68" s="10">
        <v>11436</v>
      </c>
      <c r="T68" s="10">
        <v>17</v>
      </c>
      <c r="U68" s="26">
        <v>0.00148653375306051</v>
      </c>
    </row>
    <row r="69" spans="1:21">
      <c r="A69" s="8" t="s">
        <v>169</v>
      </c>
      <c r="B69" s="9" t="s">
        <v>170</v>
      </c>
      <c r="C69" s="9" t="s">
        <v>140</v>
      </c>
      <c r="D69" s="9" t="s">
        <v>14</v>
      </c>
      <c r="E69" s="10">
        <v>1</v>
      </c>
      <c r="F69" s="10">
        <v>10176</v>
      </c>
      <c r="G69" s="10">
        <v>3391</v>
      </c>
      <c r="H69" s="10">
        <v>5</v>
      </c>
      <c r="I69" s="11">
        <f t="shared" si="3"/>
        <v>5</v>
      </c>
      <c r="J69" s="11">
        <f t="shared" si="4"/>
        <v>0.000491352201257862</v>
      </c>
      <c r="K69" s="12">
        <f t="shared" si="5"/>
        <v>0.00147449130050133</v>
      </c>
      <c r="O69" s="8" t="s">
        <v>169</v>
      </c>
      <c r="P69" s="9" t="s">
        <v>170</v>
      </c>
      <c r="Q69" s="9" t="s">
        <v>140</v>
      </c>
      <c r="R69" s="9" t="s">
        <v>14</v>
      </c>
      <c r="S69" s="10">
        <v>3391</v>
      </c>
      <c r="T69" s="10">
        <v>5</v>
      </c>
      <c r="U69" s="26">
        <v>0.00147449130050133</v>
      </c>
    </row>
    <row r="70" spans="1:21">
      <c r="A70" s="8" t="s">
        <v>171</v>
      </c>
      <c r="B70" s="9" t="s">
        <v>172</v>
      </c>
      <c r="C70" s="9" t="s">
        <v>173</v>
      </c>
      <c r="D70" s="9" t="s">
        <v>21</v>
      </c>
      <c r="E70" s="10">
        <v>2</v>
      </c>
      <c r="F70" s="10">
        <v>4083</v>
      </c>
      <c r="G70" s="10">
        <v>1359</v>
      </c>
      <c r="H70" s="10">
        <v>2</v>
      </c>
      <c r="I70" s="11">
        <f t="shared" si="3"/>
        <v>1</v>
      </c>
      <c r="J70" s="11">
        <f t="shared" si="4"/>
        <v>0.000489835904971834</v>
      </c>
      <c r="K70" s="12">
        <f t="shared" si="5"/>
        <v>0.00147167034584253</v>
      </c>
      <c r="O70" s="8" t="s">
        <v>171</v>
      </c>
      <c r="P70" s="9" t="s">
        <v>172</v>
      </c>
      <c r="Q70" s="9" t="s">
        <v>173</v>
      </c>
      <c r="R70" s="9" t="s">
        <v>21</v>
      </c>
      <c r="S70" s="10">
        <v>1359</v>
      </c>
      <c r="T70" s="10">
        <v>2</v>
      </c>
      <c r="U70" s="26">
        <v>0.00147167034584253</v>
      </c>
    </row>
    <row r="71" spans="1:21">
      <c r="A71" s="8" t="s">
        <v>103</v>
      </c>
      <c r="B71" s="9" t="s">
        <v>104</v>
      </c>
      <c r="C71" s="9" t="s">
        <v>105</v>
      </c>
      <c r="D71" s="9" t="s">
        <v>21</v>
      </c>
      <c r="E71" s="10">
        <v>73</v>
      </c>
      <c r="F71" s="10">
        <v>116869</v>
      </c>
      <c r="G71" s="10">
        <v>37717</v>
      </c>
      <c r="H71" s="10">
        <v>53</v>
      </c>
      <c r="I71" s="11">
        <f t="shared" si="3"/>
        <v>0.726027397260274</v>
      </c>
      <c r="J71" s="11">
        <f t="shared" si="4"/>
        <v>0.000453499217072106</v>
      </c>
      <c r="K71" s="12">
        <f t="shared" si="5"/>
        <v>0.00140520189834823</v>
      </c>
      <c r="O71" s="8" t="s">
        <v>103</v>
      </c>
      <c r="P71" s="9" t="s">
        <v>104</v>
      </c>
      <c r="Q71" s="9" t="s">
        <v>105</v>
      </c>
      <c r="R71" s="9" t="s">
        <v>21</v>
      </c>
      <c r="S71" s="10">
        <v>37717</v>
      </c>
      <c r="T71" s="10">
        <v>53</v>
      </c>
      <c r="U71" s="26">
        <v>0.00140520189834823</v>
      </c>
    </row>
    <row r="72" spans="1:21">
      <c r="A72" s="8" t="s">
        <v>174</v>
      </c>
      <c r="B72" s="9" t="s">
        <v>175</v>
      </c>
      <c r="C72" s="9" t="s">
        <v>149</v>
      </c>
      <c r="D72" s="9" t="s">
        <v>14</v>
      </c>
      <c r="E72" s="10">
        <v>6</v>
      </c>
      <c r="F72" s="10">
        <v>10866</v>
      </c>
      <c r="G72" s="10">
        <v>3616</v>
      </c>
      <c r="H72" s="10">
        <v>5</v>
      </c>
      <c r="I72" s="11">
        <f t="shared" si="3"/>
        <v>0.833333333333333</v>
      </c>
      <c r="J72" s="11">
        <f t="shared" si="4"/>
        <v>0.000460150929504878</v>
      </c>
      <c r="K72" s="12">
        <f t="shared" si="5"/>
        <v>0.00138274336283186</v>
      </c>
      <c r="O72" s="8" t="s">
        <v>174</v>
      </c>
      <c r="P72" s="9" t="s">
        <v>175</v>
      </c>
      <c r="Q72" s="9" t="s">
        <v>149</v>
      </c>
      <c r="R72" s="9" t="s">
        <v>14</v>
      </c>
      <c r="S72" s="10">
        <v>3616</v>
      </c>
      <c r="T72" s="10">
        <v>5</v>
      </c>
      <c r="U72" s="26">
        <v>0.00138274336283186</v>
      </c>
    </row>
    <row r="73" spans="1:21">
      <c r="A73" s="8" t="s">
        <v>106</v>
      </c>
      <c r="B73" s="9" t="s">
        <v>107</v>
      </c>
      <c r="C73" s="9" t="s">
        <v>55</v>
      </c>
      <c r="D73" s="9" t="s">
        <v>14</v>
      </c>
      <c r="E73" s="10">
        <v>1</v>
      </c>
      <c r="F73" s="10">
        <v>6540</v>
      </c>
      <c r="G73" s="10">
        <v>2179</v>
      </c>
      <c r="H73" s="10">
        <v>3</v>
      </c>
      <c r="I73" s="11">
        <f t="shared" si="3"/>
        <v>3</v>
      </c>
      <c r="J73" s="11">
        <f t="shared" si="4"/>
        <v>0.000458715596330275</v>
      </c>
      <c r="K73" s="12">
        <f t="shared" si="5"/>
        <v>0.00137677833868747</v>
      </c>
      <c r="O73" s="8" t="s">
        <v>106</v>
      </c>
      <c r="P73" s="9" t="s">
        <v>107</v>
      </c>
      <c r="Q73" s="9" t="s">
        <v>55</v>
      </c>
      <c r="R73" s="9" t="s">
        <v>14</v>
      </c>
      <c r="S73" s="10">
        <v>2179</v>
      </c>
      <c r="T73" s="10">
        <v>3</v>
      </c>
      <c r="U73" s="26">
        <v>0.00137677833868747</v>
      </c>
    </row>
    <row r="74" spans="1:21">
      <c r="A74" s="8" t="s">
        <v>108</v>
      </c>
      <c r="B74" s="9" t="s">
        <v>109</v>
      </c>
      <c r="C74" s="9" t="s">
        <v>35</v>
      </c>
      <c r="D74" s="9" t="s">
        <v>21</v>
      </c>
      <c r="E74" s="10">
        <v>36</v>
      </c>
      <c r="F74" s="10">
        <v>44253</v>
      </c>
      <c r="G74" s="10">
        <v>11326</v>
      </c>
      <c r="H74" s="10">
        <v>15</v>
      </c>
      <c r="I74" s="11">
        <f t="shared" si="3"/>
        <v>0.416666666666667</v>
      </c>
      <c r="J74" s="11">
        <f t="shared" si="4"/>
        <v>0.000338960070503695</v>
      </c>
      <c r="K74" s="12">
        <f t="shared" si="5"/>
        <v>0.00132438636764966</v>
      </c>
      <c r="O74" s="8" t="s">
        <v>108</v>
      </c>
      <c r="P74" s="9" t="s">
        <v>109</v>
      </c>
      <c r="Q74" s="9" t="s">
        <v>35</v>
      </c>
      <c r="R74" s="9" t="s">
        <v>21</v>
      </c>
      <c r="S74" s="10">
        <v>11326</v>
      </c>
      <c r="T74" s="10">
        <v>15</v>
      </c>
      <c r="U74" s="26">
        <v>0.00132438636764966</v>
      </c>
    </row>
    <row r="75" spans="1:21">
      <c r="A75" s="8" t="s">
        <v>176</v>
      </c>
      <c r="B75" s="9" t="s">
        <v>177</v>
      </c>
      <c r="C75" s="9" t="s">
        <v>24</v>
      </c>
      <c r="D75" s="9" t="s">
        <v>14</v>
      </c>
      <c r="E75" s="10">
        <v>9</v>
      </c>
      <c r="F75" s="10">
        <v>18196</v>
      </c>
      <c r="G75" s="10">
        <v>6056</v>
      </c>
      <c r="H75" s="10">
        <v>8</v>
      </c>
      <c r="I75" s="11">
        <f t="shared" si="3"/>
        <v>0.888888888888889</v>
      </c>
      <c r="J75" s="11">
        <f t="shared" si="4"/>
        <v>0.00043965706748736</v>
      </c>
      <c r="K75" s="12">
        <f t="shared" si="5"/>
        <v>0.00132100396301189</v>
      </c>
      <c r="O75" s="8" t="s">
        <v>176</v>
      </c>
      <c r="P75" s="9" t="s">
        <v>177</v>
      </c>
      <c r="Q75" s="9" t="s">
        <v>24</v>
      </c>
      <c r="R75" s="9" t="s">
        <v>14</v>
      </c>
      <c r="S75" s="10">
        <v>6056</v>
      </c>
      <c r="T75" s="10">
        <v>8</v>
      </c>
      <c r="U75" s="26">
        <v>0.00132100396301189</v>
      </c>
    </row>
    <row r="76" spans="2:21">
      <c r="B76" s="9" t="s">
        <v>178</v>
      </c>
      <c r="C76" s="9" t="s">
        <v>151</v>
      </c>
      <c r="D76" s="9" t="s">
        <v>14</v>
      </c>
      <c r="E76" s="10">
        <v>3</v>
      </c>
      <c r="F76" s="10">
        <v>18342</v>
      </c>
      <c r="G76" s="10">
        <v>6111</v>
      </c>
      <c r="H76" s="10">
        <v>8</v>
      </c>
      <c r="I76" s="11">
        <f t="shared" si="3"/>
        <v>2.66666666666667</v>
      </c>
      <c r="J76" s="11">
        <f t="shared" si="4"/>
        <v>0.000436157452840475</v>
      </c>
      <c r="K76" s="12">
        <f t="shared" si="5"/>
        <v>0.00130911471117657</v>
      </c>
      <c r="O76" s="8"/>
      <c r="P76" s="9" t="s">
        <v>178</v>
      </c>
      <c r="Q76" s="9" t="s">
        <v>151</v>
      </c>
      <c r="R76" s="9" t="s">
        <v>14</v>
      </c>
      <c r="S76" s="10">
        <v>6111</v>
      </c>
      <c r="T76" s="10">
        <v>8</v>
      </c>
      <c r="U76" s="26">
        <v>0.00130911471117657</v>
      </c>
    </row>
    <row r="77" spans="2:21">
      <c r="B77" s="19" t="s">
        <v>179</v>
      </c>
      <c r="C77" s="9" t="s">
        <v>144</v>
      </c>
      <c r="D77" s="9" t="s">
        <v>14</v>
      </c>
      <c r="E77" s="10">
        <v>4</v>
      </c>
      <c r="F77" s="10">
        <v>12027</v>
      </c>
      <c r="G77" s="10">
        <v>4005</v>
      </c>
      <c r="H77" s="10">
        <v>5</v>
      </c>
      <c r="I77" s="11">
        <f t="shared" si="3"/>
        <v>1.25</v>
      </c>
      <c r="J77" s="11">
        <f t="shared" si="4"/>
        <v>0.000415731271306228</v>
      </c>
      <c r="K77" s="12">
        <f t="shared" si="5"/>
        <v>0.00124843945068664</v>
      </c>
      <c r="O77" s="8"/>
      <c r="P77" s="19" t="s">
        <v>179</v>
      </c>
      <c r="Q77" s="9" t="s">
        <v>144</v>
      </c>
      <c r="R77" s="9" t="s">
        <v>14</v>
      </c>
      <c r="S77" s="10">
        <v>4005</v>
      </c>
      <c r="T77" s="10">
        <v>5</v>
      </c>
      <c r="U77" s="26">
        <v>0.00124843945068664</v>
      </c>
    </row>
    <row r="78" spans="1:21">
      <c r="A78" s="8" t="s">
        <v>180</v>
      </c>
      <c r="B78" s="9" t="s">
        <v>181</v>
      </c>
      <c r="C78" s="9" t="s">
        <v>182</v>
      </c>
      <c r="D78" s="9" t="s">
        <v>14</v>
      </c>
      <c r="E78" s="10">
        <v>3</v>
      </c>
      <c r="F78" s="10">
        <v>7410</v>
      </c>
      <c r="G78" s="10">
        <v>2467</v>
      </c>
      <c r="H78" s="10">
        <v>3</v>
      </c>
      <c r="I78" s="11">
        <f t="shared" si="3"/>
        <v>1</v>
      </c>
      <c r="J78" s="11">
        <f t="shared" si="4"/>
        <v>0.000404858299595142</v>
      </c>
      <c r="K78" s="12">
        <f t="shared" si="5"/>
        <v>0.00121605188488042</v>
      </c>
      <c r="O78" s="8" t="s">
        <v>180</v>
      </c>
      <c r="P78" s="9" t="s">
        <v>181</v>
      </c>
      <c r="Q78" s="9" t="s">
        <v>182</v>
      </c>
      <c r="R78" s="9" t="s">
        <v>14</v>
      </c>
      <c r="S78" s="10">
        <v>2467</v>
      </c>
      <c r="T78" s="10">
        <v>3</v>
      </c>
      <c r="U78" s="26">
        <v>0.00121605188488042</v>
      </c>
    </row>
    <row r="79" spans="1:21">
      <c r="A79" s="8" t="s">
        <v>111</v>
      </c>
      <c r="B79" s="9" t="s">
        <v>112</v>
      </c>
      <c r="C79" s="9" t="s">
        <v>58</v>
      </c>
      <c r="D79" s="9" t="s">
        <v>14</v>
      </c>
      <c r="E79" s="10">
        <v>9</v>
      </c>
      <c r="F79" s="10">
        <v>12516</v>
      </c>
      <c r="G79" s="10">
        <v>4163</v>
      </c>
      <c r="H79" s="10">
        <v>5</v>
      </c>
      <c r="I79" s="11">
        <f t="shared" si="3"/>
        <v>0.555555555555556</v>
      </c>
      <c r="J79" s="11">
        <f t="shared" si="4"/>
        <v>0.000399488654522212</v>
      </c>
      <c r="K79" s="12">
        <f t="shared" si="5"/>
        <v>0.00120105693009849</v>
      </c>
      <c r="O79" s="8" t="s">
        <v>111</v>
      </c>
      <c r="P79" s="9" t="s">
        <v>112</v>
      </c>
      <c r="Q79" s="9" t="s">
        <v>58</v>
      </c>
      <c r="R79" s="9" t="s">
        <v>14</v>
      </c>
      <c r="S79" s="10">
        <v>4163</v>
      </c>
      <c r="T79" s="10">
        <v>5</v>
      </c>
      <c r="U79" s="26">
        <v>0.00120105693009849</v>
      </c>
    </row>
    <row r="80" spans="2:21">
      <c r="B80" s="9" t="s">
        <v>183</v>
      </c>
      <c r="C80" s="9" t="s">
        <v>43</v>
      </c>
      <c r="D80" s="9" t="s">
        <v>14</v>
      </c>
      <c r="E80" s="10">
        <v>4</v>
      </c>
      <c r="F80" s="10">
        <v>10071</v>
      </c>
      <c r="G80" s="10">
        <v>3353</v>
      </c>
      <c r="H80" s="10">
        <v>4</v>
      </c>
      <c r="I80" s="11">
        <f t="shared" si="3"/>
        <v>1</v>
      </c>
      <c r="J80" s="11">
        <f t="shared" si="4"/>
        <v>0.000397180021844901</v>
      </c>
      <c r="K80" s="12">
        <f t="shared" si="5"/>
        <v>0.00119296152699075</v>
      </c>
      <c r="O80" s="8"/>
      <c r="P80" s="9" t="s">
        <v>183</v>
      </c>
      <c r="Q80" s="9" t="s">
        <v>43</v>
      </c>
      <c r="R80" s="9" t="s">
        <v>14</v>
      </c>
      <c r="S80" s="10">
        <v>3353</v>
      </c>
      <c r="T80" s="10">
        <v>4</v>
      </c>
      <c r="U80" s="26">
        <v>0.00119296152699075</v>
      </c>
    </row>
    <row r="81" spans="1:21">
      <c r="A81" s="8" t="s">
        <v>184</v>
      </c>
      <c r="B81" s="9" t="s">
        <v>185</v>
      </c>
      <c r="C81" s="9" t="s">
        <v>20</v>
      </c>
      <c r="D81" s="9" t="s">
        <v>21</v>
      </c>
      <c r="E81" s="10">
        <v>7</v>
      </c>
      <c r="F81" s="10">
        <v>7773</v>
      </c>
      <c r="G81" s="10">
        <v>2584</v>
      </c>
      <c r="H81" s="10">
        <v>3</v>
      </c>
      <c r="I81" s="11">
        <f t="shared" si="3"/>
        <v>0.428571428571429</v>
      </c>
      <c r="J81" s="11">
        <f t="shared" si="4"/>
        <v>0.000385951370127364</v>
      </c>
      <c r="K81" s="12">
        <f t="shared" si="5"/>
        <v>0.0011609907120743</v>
      </c>
      <c r="O81" s="8" t="s">
        <v>184</v>
      </c>
      <c r="P81" s="9" t="s">
        <v>185</v>
      </c>
      <c r="Q81" s="9" t="s">
        <v>20</v>
      </c>
      <c r="R81" s="9" t="s">
        <v>21</v>
      </c>
      <c r="S81" s="10">
        <v>2584</v>
      </c>
      <c r="T81" s="10">
        <v>3</v>
      </c>
      <c r="U81" s="26">
        <v>0.0011609907120743</v>
      </c>
    </row>
    <row r="82" spans="1:21">
      <c r="A82" s="8" t="s">
        <v>113</v>
      </c>
      <c r="B82" s="9" t="s">
        <v>114</v>
      </c>
      <c r="C82" s="9" t="s">
        <v>35</v>
      </c>
      <c r="D82" s="9" t="s">
        <v>21</v>
      </c>
      <c r="E82" s="10">
        <v>38</v>
      </c>
      <c r="F82" s="10">
        <v>45279</v>
      </c>
      <c r="G82" s="10">
        <v>11484</v>
      </c>
      <c r="H82" s="10">
        <v>13</v>
      </c>
      <c r="I82" s="11">
        <f t="shared" si="3"/>
        <v>0.342105263157895</v>
      </c>
      <c r="J82" s="11">
        <f t="shared" si="4"/>
        <v>0.000287108814240597</v>
      </c>
      <c r="K82" s="12">
        <f t="shared" si="5"/>
        <v>0.00113200975269941</v>
      </c>
      <c r="O82" s="8" t="s">
        <v>113</v>
      </c>
      <c r="P82" s="9" t="s">
        <v>114</v>
      </c>
      <c r="Q82" s="9" t="s">
        <v>35</v>
      </c>
      <c r="R82" s="9" t="s">
        <v>21</v>
      </c>
      <c r="S82" s="10">
        <v>11484</v>
      </c>
      <c r="T82" s="10">
        <v>13</v>
      </c>
      <c r="U82" s="26">
        <v>0.00113200975269941</v>
      </c>
    </row>
    <row r="83" spans="1:21">
      <c r="A83" s="8" t="s">
        <v>186</v>
      </c>
      <c r="B83" s="9" t="s">
        <v>187</v>
      </c>
      <c r="C83" s="9" t="s">
        <v>105</v>
      </c>
      <c r="D83" s="9" t="s">
        <v>21</v>
      </c>
      <c r="E83" s="10">
        <v>169</v>
      </c>
      <c r="F83" s="10">
        <v>200959</v>
      </c>
      <c r="G83" s="10">
        <v>63799</v>
      </c>
      <c r="H83" s="10">
        <v>72</v>
      </c>
      <c r="I83" s="11">
        <f t="shared" si="3"/>
        <v>0.42603550295858</v>
      </c>
      <c r="J83" s="11">
        <f t="shared" si="4"/>
        <v>0.000358282037629566</v>
      </c>
      <c r="K83" s="12">
        <f t="shared" si="5"/>
        <v>0.0011285443345507</v>
      </c>
      <c r="O83" s="8" t="s">
        <v>186</v>
      </c>
      <c r="P83" s="9" t="s">
        <v>187</v>
      </c>
      <c r="Q83" s="9" t="s">
        <v>105</v>
      </c>
      <c r="R83" s="9" t="s">
        <v>21</v>
      </c>
      <c r="S83" s="10">
        <v>63799</v>
      </c>
      <c r="T83" s="10">
        <v>72</v>
      </c>
      <c r="U83" s="26">
        <v>0.0011285443345507</v>
      </c>
    </row>
    <row r="84" spans="1:21">
      <c r="A84" s="8" t="s">
        <v>188</v>
      </c>
      <c r="B84" s="9" t="s">
        <v>189</v>
      </c>
      <c r="C84" s="9" t="s">
        <v>149</v>
      </c>
      <c r="D84" s="9" t="s">
        <v>14</v>
      </c>
      <c r="E84" s="10">
        <v>5</v>
      </c>
      <c r="F84" s="10">
        <v>10860</v>
      </c>
      <c r="G84" s="10">
        <v>3615</v>
      </c>
      <c r="H84" s="10">
        <v>4</v>
      </c>
      <c r="I84" s="11">
        <f t="shared" si="3"/>
        <v>0.8</v>
      </c>
      <c r="J84" s="11">
        <f t="shared" si="4"/>
        <v>0.000368324125230203</v>
      </c>
      <c r="K84" s="12">
        <f t="shared" si="5"/>
        <v>0.00110650069156293</v>
      </c>
      <c r="O84" s="8" t="s">
        <v>188</v>
      </c>
      <c r="P84" s="9" t="s">
        <v>189</v>
      </c>
      <c r="Q84" s="9" t="s">
        <v>149</v>
      </c>
      <c r="R84" s="9" t="s">
        <v>14</v>
      </c>
      <c r="S84" s="10">
        <v>3615</v>
      </c>
      <c r="T84" s="10">
        <v>4</v>
      </c>
      <c r="U84" s="26">
        <v>0.00110650069156293</v>
      </c>
    </row>
    <row r="85" spans="1:21">
      <c r="A85" s="8" t="s">
        <v>190</v>
      </c>
      <c r="B85" s="9" t="s">
        <v>191</v>
      </c>
      <c r="C85" s="9" t="s">
        <v>105</v>
      </c>
      <c r="D85" s="9" t="s">
        <v>21</v>
      </c>
      <c r="E85" s="10">
        <v>77</v>
      </c>
      <c r="F85" s="10">
        <v>130012</v>
      </c>
      <c r="G85" s="10">
        <v>41565</v>
      </c>
      <c r="H85" s="10">
        <v>45</v>
      </c>
      <c r="I85" s="11">
        <f t="shared" si="3"/>
        <v>0.584415584415584</v>
      </c>
      <c r="J85" s="11">
        <f t="shared" si="4"/>
        <v>0.000346121896440329</v>
      </c>
      <c r="K85" s="12">
        <f t="shared" si="5"/>
        <v>0.0010826416456153</v>
      </c>
      <c r="O85" s="8" t="s">
        <v>190</v>
      </c>
      <c r="P85" s="9" t="s">
        <v>191</v>
      </c>
      <c r="Q85" s="9" t="s">
        <v>105</v>
      </c>
      <c r="R85" s="9" t="s">
        <v>21</v>
      </c>
      <c r="S85" s="10">
        <v>41565</v>
      </c>
      <c r="T85" s="10">
        <v>45</v>
      </c>
      <c r="U85" s="26">
        <v>0.0010826416456153</v>
      </c>
    </row>
    <row r="86" spans="1:21">
      <c r="A86" s="8" t="s">
        <v>192</v>
      </c>
      <c r="B86" s="9" t="s">
        <v>193</v>
      </c>
      <c r="C86" s="9" t="s">
        <v>24</v>
      </c>
      <c r="D86" s="9" t="s">
        <v>14</v>
      </c>
      <c r="E86" s="10">
        <v>8</v>
      </c>
      <c r="F86" s="10">
        <v>16847</v>
      </c>
      <c r="G86" s="10">
        <v>5608</v>
      </c>
      <c r="H86" s="10">
        <v>6</v>
      </c>
      <c r="I86" s="11">
        <f t="shared" si="3"/>
        <v>0.75</v>
      </c>
      <c r="J86" s="11">
        <f t="shared" si="4"/>
        <v>0.000356146494924912</v>
      </c>
      <c r="K86" s="12">
        <f t="shared" si="5"/>
        <v>0.00106990014265335</v>
      </c>
      <c r="O86" s="8" t="s">
        <v>192</v>
      </c>
      <c r="P86" s="9" t="s">
        <v>193</v>
      </c>
      <c r="Q86" s="9" t="s">
        <v>24</v>
      </c>
      <c r="R86" s="9" t="s">
        <v>14</v>
      </c>
      <c r="S86" s="10">
        <v>5608</v>
      </c>
      <c r="T86" s="10">
        <v>6</v>
      </c>
      <c r="U86" s="26">
        <v>0.00106990014265335</v>
      </c>
    </row>
    <row r="87" spans="1:21">
      <c r="A87" s="8" t="s">
        <v>117</v>
      </c>
      <c r="B87" s="9" t="s">
        <v>118</v>
      </c>
      <c r="C87" s="9" t="s">
        <v>105</v>
      </c>
      <c r="D87" s="9" t="s">
        <v>21</v>
      </c>
      <c r="E87" s="10">
        <v>77</v>
      </c>
      <c r="F87" s="10">
        <v>128676</v>
      </c>
      <c r="G87" s="10">
        <v>41019</v>
      </c>
      <c r="H87" s="10">
        <v>42</v>
      </c>
      <c r="I87" s="11">
        <f t="shared" si="3"/>
        <v>0.545454545454545</v>
      </c>
      <c r="J87" s="11">
        <f t="shared" si="4"/>
        <v>0.000326401193695794</v>
      </c>
      <c r="K87" s="12">
        <f t="shared" si="5"/>
        <v>0.00102391574636144</v>
      </c>
      <c r="O87" s="8" t="s">
        <v>117</v>
      </c>
      <c r="P87" s="9" t="s">
        <v>118</v>
      </c>
      <c r="Q87" s="9" t="s">
        <v>105</v>
      </c>
      <c r="R87" s="9" t="s">
        <v>21</v>
      </c>
      <c r="S87" s="10">
        <v>41019</v>
      </c>
      <c r="T87" s="10">
        <v>42</v>
      </c>
      <c r="U87" s="26">
        <v>0.00102391574636144</v>
      </c>
    </row>
    <row r="88" spans="1:21">
      <c r="A88" s="8" t="s">
        <v>121</v>
      </c>
      <c r="B88" s="9" t="s">
        <v>122</v>
      </c>
      <c r="C88" s="9" t="s">
        <v>24</v>
      </c>
      <c r="D88" s="9" t="s">
        <v>14</v>
      </c>
      <c r="E88" s="10">
        <v>7</v>
      </c>
      <c r="F88" s="10">
        <v>14788</v>
      </c>
      <c r="G88" s="10">
        <v>4923</v>
      </c>
      <c r="H88" s="10">
        <v>5</v>
      </c>
      <c r="I88" s="11">
        <f t="shared" si="3"/>
        <v>0.714285714285714</v>
      </c>
      <c r="J88" s="11">
        <f t="shared" si="4"/>
        <v>0.000338111982688666</v>
      </c>
      <c r="K88" s="12">
        <f t="shared" si="5"/>
        <v>0.00101564086938858</v>
      </c>
      <c r="O88" s="8" t="s">
        <v>121</v>
      </c>
      <c r="P88" s="9" t="s">
        <v>122</v>
      </c>
      <c r="Q88" s="9" t="s">
        <v>24</v>
      </c>
      <c r="R88" s="9" t="s">
        <v>14</v>
      </c>
      <c r="S88" s="10">
        <v>4923</v>
      </c>
      <c r="T88" s="10">
        <v>5</v>
      </c>
      <c r="U88" s="26">
        <v>0.00101564086938858</v>
      </c>
    </row>
    <row r="89" spans="1:21">
      <c r="A89" s="8" t="s">
        <v>194</v>
      </c>
      <c r="B89" s="9" t="s">
        <v>195</v>
      </c>
      <c r="C89" s="9" t="s">
        <v>140</v>
      </c>
      <c r="D89" s="9" t="s">
        <v>14</v>
      </c>
      <c r="E89" s="10">
        <v>2</v>
      </c>
      <c r="F89" s="10">
        <v>9523</v>
      </c>
      <c r="G89" s="10">
        <v>3172</v>
      </c>
      <c r="H89" s="10">
        <v>3</v>
      </c>
      <c r="I89" s="11">
        <f t="shared" si="3"/>
        <v>1.5</v>
      </c>
      <c r="J89" s="11">
        <f t="shared" si="4"/>
        <v>0.000315026777276068</v>
      </c>
      <c r="K89" s="12">
        <f t="shared" si="5"/>
        <v>0.00094577553593947</v>
      </c>
      <c r="O89" s="8" t="s">
        <v>194</v>
      </c>
      <c r="P89" s="9" t="s">
        <v>195</v>
      </c>
      <c r="Q89" s="9" t="s">
        <v>140</v>
      </c>
      <c r="R89" s="9" t="s">
        <v>14</v>
      </c>
      <c r="S89" s="10">
        <v>3172</v>
      </c>
      <c r="T89" s="10">
        <v>3</v>
      </c>
      <c r="U89" s="26">
        <v>0.00094577553593947</v>
      </c>
    </row>
    <row r="90" spans="1:11">
      <c r="A90" s="8" t="s">
        <v>196</v>
      </c>
      <c r="B90" s="9" t="s">
        <v>197</v>
      </c>
      <c r="C90" s="9" t="s">
        <v>198</v>
      </c>
      <c r="D90" s="9" t="s">
        <v>14</v>
      </c>
      <c r="E90" s="10">
        <v>2</v>
      </c>
      <c r="F90" s="10">
        <v>9543</v>
      </c>
      <c r="G90" s="10">
        <v>3179</v>
      </c>
      <c r="H90" s="10">
        <v>3</v>
      </c>
      <c r="I90" s="11">
        <f t="shared" si="3"/>
        <v>1.5</v>
      </c>
      <c r="J90" s="11">
        <f t="shared" si="4"/>
        <v>0.000314366551398931</v>
      </c>
      <c r="K90" s="12">
        <f t="shared" si="5"/>
        <v>0.000943692985215477</v>
      </c>
    </row>
    <row r="91" spans="1:11">
      <c r="A91" s="8" t="s">
        <v>199</v>
      </c>
      <c r="B91" s="9" t="s">
        <v>200</v>
      </c>
      <c r="C91" s="9" t="s">
        <v>17</v>
      </c>
      <c r="D91" s="9" t="s">
        <v>14</v>
      </c>
      <c r="E91" s="10">
        <v>9</v>
      </c>
      <c r="F91" s="10">
        <v>16506</v>
      </c>
      <c r="G91" s="10">
        <v>5493</v>
      </c>
      <c r="H91" s="10">
        <v>5</v>
      </c>
      <c r="I91" s="11">
        <f t="shared" si="3"/>
        <v>0.555555555555556</v>
      </c>
      <c r="J91" s="11">
        <f t="shared" si="4"/>
        <v>0.000302920150248395</v>
      </c>
      <c r="K91" s="12">
        <f t="shared" si="5"/>
        <v>0.000910249408337885</v>
      </c>
    </row>
    <row r="92" spans="1:11">
      <c r="A92" s="8" t="s">
        <v>201</v>
      </c>
      <c r="B92" s="9" t="s">
        <v>202</v>
      </c>
      <c r="C92" s="9" t="s">
        <v>167</v>
      </c>
      <c r="D92" s="9" t="s">
        <v>21</v>
      </c>
      <c r="E92" s="10">
        <v>130</v>
      </c>
      <c r="F92" s="10">
        <v>126945</v>
      </c>
      <c r="G92" s="10">
        <v>42185</v>
      </c>
      <c r="H92" s="10">
        <v>38</v>
      </c>
      <c r="I92" s="11">
        <f t="shared" si="3"/>
        <v>0.292307692307692</v>
      </c>
      <c r="J92" s="11">
        <f t="shared" si="4"/>
        <v>0.000299342234826106</v>
      </c>
      <c r="K92" s="12">
        <f t="shared" si="5"/>
        <v>0.000900794121133104</v>
      </c>
    </row>
    <row r="93" spans="1:11">
      <c r="A93" s="8" t="s">
        <v>203</v>
      </c>
      <c r="B93" s="9" t="s">
        <v>204</v>
      </c>
      <c r="C93" s="9" t="s">
        <v>140</v>
      </c>
      <c r="D93" s="9" t="s">
        <v>14</v>
      </c>
      <c r="E93" s="10">
        <v>1</v>
      </c>
      <c r="F93" s="10">
        <v>10164</v>
      </c>
      <c r="G93" s="10">
        <v>3387</v>
      </c>
      <c r="H93" s="10">
        <v>3</v>
      </c>
      <c r="I93" s="11">
        <f t="shared" si="3"/>
        <v>3</v>
      </c>
      <c r="J93" s="11">
        <f t="shared" si="4"/>
        <v>0.000295159386068477</v>
      </c>
      <c r="K93" s="12">
        <f t="shared" si="5"/>
        <v>0.000885739592559787</v>
      </c>
    </row>
    <row r="94" spans="1:11">
      <c r="A94" s="8" t="s">
        <v>205</v>
      </c>
      <c r="B94" s="9" t="s">
        <v>206</v>
      </c>
      <c r="C94" s="9" t="s">
        <v>140</v>
      </c>
      <c r="D94" s="9" t="s">
        <v>14</v>
      </c>
      <c r="E94" s="10">
        <v>1</v>
      </c>
      <c r="F94" s="10">
        <v>10173</v>
      </c>
      <c r="G94" s="10">
        <v>3390</v>
      </c>
      <c r="H94" s="10">
        <v>3</v>
      </c>
      <c r="I94" s="11">
        <f t="shared" si="3"/>
        <v>3</v>
      </c>
      <c r="J94" s="11">
        <f t="shared" si="4"/>
        <v>0.000294898260100265</v>
      </c>
      <c r="K94" s="12">
        <f t="shared" si="5"/>
        <v>0.000884955752212389</v>
      </c>
    </row>
    <row r="95" spans="1:11">
      <c r="A95" s="8" t="s">
        <v>207</v>
      </c>
      <c r="B95" s="9" t="s">
        <v>208</v>
      </c>
      <c r="C95" s="9" t="s">
        <v>140</v>
      </c>
      <c r="D95" s="9" t="s">
        <v>14</v>
      </c>
      <c r="E95" s="10">
        <v>1</v>
      </c>
      <c r="F95" s="10">
        <v>10260</v>
      </c>
      <c r="G95" s="10">
        <v>3419</v>
      </c>
      <c r="H95" s="10">
        <v>3</v>
      </c>
      <c r="I95" s="11">
        <f t="shared" si="3"/>
        <v>3</v>
      </c>
      <c r="J95" s="11">
        <f t="shared" si="4"/>
        <v>0.000292397660818713</v>
      </c>
      <c r="K95" s="12">
        <f t="shared" si="5"/>
        <v>0.000877449546651068</v>
      </c>
    </row>
    <row r="96" spans="1:11">
      <c r="A96" s="8" t="s">
        <v>209</v>
      </c>
      <c r="B96" s="9" t="s">
        <v>210</v>
      </c>
      <c r="C96" s="9" t="s">
        <v>149</v>
      </c>
      <c r="D96" s="9" t="s">
        <v>14</v>
      </c>
      <c r="E96" s="10">
        <v>5</v>
      </c>
      <c r="F96" s="10">
        <v>10713</v>
      </c>
      <c r="G96" s="10">
        <v>3566</v>
      </c>
      <c r="H96" s="10">
        <v>3</v>
      </c>
      <c r="I96" s="11">
        <f t="shared" si="3"/>
        <v>0.6</v>
      </c>
      <c r="J96" s="11">
        <f t="shared" si="4"/>
        <v>0.000280033604032484</v>
      </c>
      <c r="K96" s="12">
        <f t="shared" si="5"/>
        <v>0.000841278743690409</v>
      </c>
    </row>
    <row r="97" spans="1:11">
      <c r="A97" s="8" t="s">
        <v>211</v>
      </c>
      <c r="B97" s="9" t="s">
        <v>212</v>
      </c>
      <c r="C97" s="9" t="s">
        <v>140</v>
      </c>
      <c r="D97" s="9" t="s">
        <v>14</v>
      </c>
      <c r="E97" s="10">
        <v>3</v>
      </c>
      <c r="F97" s="10">
        <v>21550</v>
      </c>
      <c r="G97" s="10">
        <v>7181</v>
      </c>
      <c r="H97" s="10">
        <v>6</v>
      </c>
      <c r="I97" s="11">
        <f t="shared" si="3"/>
        <v>2</v>
      </c>
      <c r="J97" s="11">
        <f t="shared" si="4"/>
        <v>0.000278422273781903</v>
      </c>
      <c r="K97" s="12">
        <f t="shared" si="5"/>
        <v>0.000835538225873834</v>
      </c>
    </row>
    <row r="98" spans="1:11">
      <c r="A98" s="8" t="s">
        <v>213</v>
      </c>
      <c r="B98" s="9" t="s">
        <v>214</v>
      </c>
      <c r="C98" s="9" t="s">
        <v>149</v>
      </c>
      <c r="D98" s="9" t="s">
        <v>14</v>
      </c>
      <c r="E98" s="10">
        <v>5</v>
      </c>
      <c r="F98" s="10">
        <v>10827</v>
      </c>
      <c r="G98" s="10">
        <v>3604</v>
      </c>
      <c r="H98" s="10">
        <v>3</v>
      </c>
      <c r="I98" s="11">
        <f t="shared" si="3"/>
        <v>0.6</v>
      </c>
      <c r="J98" s="11">
        <f t="shared" si="4"/>
        <v>0.00027708506511499</v>
      </c>
      <c r="K98" s="12">
        <f t="shared" si="5"/>
        <v>0.000832408435072142</v>
      </c>
    </row>
    <row r="99" spans="1:11">
      <c r="A99" s="8" t="s">
        <v>215</v>
      </c>
      <c r="B99" s="9" t="s">
        <v>216</v>
      </c>
      <c r="C99" s="9" t="s">
        <v>167</v>
      </c>
      <c r="D99" s="9" t="s">
        <v>21</v>
      </c>
      <c r="E99" s="10">
        <v>140</v>
      </c>
      <c r="F99" s="10">
        <v>127506</v>
      </c>
      <c r="G99" s="10">
        <v>42362</v>
      </c>
      <c r="H99" s="10">
        <v>35</v>
      </c>
      <c r="I99" s="11">
        <f t="shared" si="3"/>
        <v>0.25</v>
      </c>
      <c r="J99" s="11">
        <f t="shared" si="4"/>
        <v>0.000274496886421031</v>
      </c>
      <c r="K99" s="12">
        <f t="shared" si="5"/>
        <v>0.000826212171285586</v>
      </c>
    </row>
    <row r="100" ht="28" spans="2:11">
      <c r="B100" s="19" t="s">
        <v>217</v>
      </c>
      <c r="C100" s="9" t="s">
        <v>81</v>
      </c>
      <c r="D100" s="9" t="s">
        <v>14</v>
      </c>
      <c r="E100" s="10">
        <v>4</v>
      </c>
      <c r="F100" s="10">
        <v>11097</v>
      </c>
      <c r="G100" s="10">
        <v>3695</v>
      </c>
      <c r="H100" s="10">
        <v>3</v>
      </c>
      <c r="I100" s="11">
        <f t="shared" si="3"/>
        <v>0.75</v>
      </c>
      <c r="J100" s="11">
        <f t="shared" si="4"/>
        <v>0.000270343336036767</v>
      </c>
      <c r="K100" s="12">
        <f t="shared" si="5"/>
        <v>0.00081190798376184</v>
      </c>
    </row>
    <row r="101" spans="1:11">
      <c r="A101" s="8" t="s">
        <v>218</v>
      </c>
      <c r="B101" s="9" t="s">
        <v>219</v>
      </c>
      <c r="C101" s="9" t="s">
        <v>167</v>
      </c>
      <c r="D101" s="9" t="s">
        <v>21</v>
      </c>
      <c r="E101" s="10">
        <v>185</v>
      </c>
      <c r="F101" s="10">
        <v>169500</v>
      </c>
      <c r="G101" s="10">
        <v>56315</v>
      </c>
      <c r="H101" s="10">
        <v>45</v>
      </c>
      <c r="I101" s="11">
        <f t="shared" si="3"/>
        <v>0.243243243243243</v>
      </c>
      <c r="J101" s="11">
        <f t="shared" si="4"/>
        <v>0.000265486725663717</v>
      </c>
      <c r="K101" s="12">
        <f t="shared" si="5"/>
        <v>0.000799076622569475</v>
      </c>
    </row>
    <row r="102" spans="1:11">
      <c r="A102" s="8" t="s">
        <v>220</v>
      </c>
      <c r="B102" s="9" t="s">
        <v>221</v>
      </c>
      <c r="C102" s="9" t="s">
        <v>167</v>
      </c>
      <c r="D102" s="9" t="s">
        <v>21</v>
      </c>
      <c r="E102" s="10">
        <v>197</v>
      </c>
      <c r="F102" s="10">
        <v>163593</v>
      </c>
      <c r="G102" s="10">
        <v>54334</v>
      </c>
      <c r="H102" s="10">
        <v>43</v>
      </c>
      <c r="I102" s="11">
        <f t="shared" si="3"/>
        <v>0.218274111675127</v>
      </c>
      <c r="J102" s="11">
        <f t="shared" si="4"/>
        <v>0.00026284743234735</v>
      </c>
      <c r="K102" s="12">
        <f t="shared" si="5"/>
        <v>0.000791401332498988</v>
      </c>
    </row>
    <row r="103" spans="1:11">
      <c r="A103" s="8" t="s">
        <v>222</v>
      </c>
      <c r="B103" s="9" t="s">
        <v>223</v>
      </c>
      <c r="C103" s="9" t="s">
        <v>167</v>
      </c>
      <c r="D103" s="9" t="s">
        <v>21</v>
      </c>
      <c r="E103" s="10">
        <v>233</v>
      </c>
      <c r="F103" s="10">
        <v>209445</v>
      </c>
      <c r="G103" s="10">
        <v>69582</v>
      </c>
      <c r="H103" s="10">
        <v>54</v>
      </c>
      <c r="I103" s="11">
        <f t="shared" si="3"/>
        <v>0.231759656652361</v>
      </c>
      <c r="J103" s="11">
        <f t="shared" si="4"/>
        <v>0.000257824249803051</v>
      </c>
      <c r="K103" s="12">
        <f t="shared" si="5"/>
        <v>0.000776062774855566</v>
      </c>
    </row>
    <row r="104" spans="1:11">
      <c r="A104" s="8" t="s">
        <v>224</v>
      </c>
      <c r="B104" s="9" t="s">
        <v>225</v>
      </c>
      <c r="C104" s="9" t="s">
        <v>173</v>
      </c>
      <c r="D104" s="9" t="s">
        <v>21</v>
      </c>
      <c r="E104" s="10">
        <v>2</v>
      </c>
      <c r="F104" s="10">
        <v>4008</v>
      </c>
      <c r="G104" s="10">
        <v>1334</v>
      </c>
      <c r="H104" s="10">
        <v>1</v>
      </c>
      <c r="I104" s="11">
        <f t="shared" si="3"/>
        <v>0.5</v>
      </c>
      <c r="J104" s="11">
        <f t="shared" si="4"/>
        <v>0.000249500998003992</v>
      </c>
      <c r="K104" s="12">
        <f t="shared" si="5"/>
        <v>0.000749625187406297</v>
      </c>
    </row>
    <row r="105" spans="1:11">
      <c r="A105" s="8" t="s">
        <v>226</v>
      </c>
      <c r="B105" s="9" t="s">
        <v>227</v>
      </c>
      <c r="C105" s="9" t="s">
        <v>167</v>
      </c>
      <c r="D105" s="9" t="s">
        <v>21</v>
      </c>
      <c r="E105" s="10">
        <v>152</v>
      </c>
      <c r="F105" s="10">
        <v>138975</v>
      </c>
      <c r="G105" s="10">
        <v>46173</v>
      </c>
      <c r="H105" s="10">
        <v>34</v>
      </c>
      <c r="I105" s="11">
        <f t="shared" si="3"/>
        <v>0.223684210526316</v>
      </c>
      <c r="J105" s="11">
        <f t="shared" si="4"/>
        <v>0.000244648318042813</v>
      </c>
      <c r="K105" s="12">
        <f t="shared" si="5"/>
        <v>0.000736361076819786</v>
      </c>
    </row>
    <row r="106" spans="1:11">
      <c r="A106" s="8" t="s">
        <v>228</v>
      </c>
      <c r="B106" s="9" t="s">
        <v>229</v>
      </c>
      <c r="C106" s="9" t="s">
        <v>173</v>
      </c>
      <c r="D106" s="9" t="s">
        <v>21</v>
      </c>
      <c r="E106" s="10">
        <v>9</v>
      </c>
      <c r="F106" s="10">
        <v>12942</v>
      </c>
      <c r="G106" s="10">
        <v>4091</v>
      </c>
      <c r="H106" s="10">
        <v>3</v>
      </c>
      <c r="I106" s="11">
        <f t="shared" si="3"/>
        <v>0.333333333333333</v>
      </c>
      <c r="J106" s="11">
        <f t="shared" si="4"/>
        <v>0.000231803430690774</v>
      </c>
      <c r="K106" s="12">
        <f t="shared" si="5"/>
        <v>0.000733317037399169</v>
      </c>
    </row>
    <row r="107" spans="1:11">
      <c r="A107" s="8" t="s">
        <v>230</v>
      </c>
      <c r="B107" s="9" t="s">
        <v>231</v>
      </c>
      <c r="C107" s="9" t="s">
        <v>140</v>
      </c>
      <c r="D107" s="9" t="s">
        <v>14</v>
      </c>
      <c r="E107" s="10">
        <v>1</v>
      </c>
      <c r="F107" s="10">
        <v>10236</v>
      </c>
      <c r="G107" s="10">
        <v>3411</v>
      </c>
      <c r="H107" s="10">
        <v>2</v>
      </c>
      <c r="I107" s="11">
        <f t="shared" si="3"/>
        <v>2</v>
      </c>
      <c r="J107" s="11">
        <f t="shared" si="4"/>
        <v>0.000195388823759281</v>
      </c>
      <c r="K107" s="12">
        <f t="shared" si="5"/>
        <v>0.00058633831720903</v>
      </c>
    </row>
    <row r="108" spans="1:11">
      <c r="A108" s="8" t="s">
        <v>232</v>
      </c>
      <c r="B108" s="9" t="s">
        <v>233</v>
      </c>
      <c r="C108" s="9" t="s">
        <v>140</v>
      </c>
      <c r="D108" s="9" t="s">
        <v>14</v>
      </c>
      <c r="E108" s="10">
        <v>1</v>
      </c>
      <c r="F108" s="10">
        <v>10245</v>
      </c>
      <c r="G108" s="10">
        <v>3414</v>
      </c>
      <c r="H108" s="10">
        <v>2</v>
      </c>
      <c r="I108" s="11">
        <f t="shared" si="3"/>
        <v>2</v>
      </c>
      <c r="J108" s="11">
        <f t="shared" si="4"/>
        <v>0.000195217179111762</v>
      </c>
      <c r="K108" s="12">
        <f t="shared" si="5"/>
        <v>0.000585823081429408</v>
      </c>
    </row>
    <row r="109" spans="1:11">
      <c r="A109" s="8" t="s">
        <v>234</v>
      </c>
      <c r="B109" s="9" t="s">
        <v>235</v>
      </c>
      <c r="C109" s="9" t="s">
        <v>55</v>
      </c>
      <c r="D109" s="9" t="s">
        <v>14</v>
      </c>
      <c r="E109" s="10">
        <v>2</v>
      </c>
      <c r="F109" s="10">
        <v>10397</v>
      </c>
      <c r="G109" s="10">
        <v>3464</v>
      </c>
      <c r="H109" s="10">
        <v>2</v>
      </c>
      <c r="I109" s="11">
        <f t="shared" si="3"/>
        <v>1</v>
      </c>
      <c r="J109" s="11">
        <f t="shared" si="4"/>
        <v>0.000192363181687025</v>
      </c>
      <c r="K109" s="12">
        <f t="shared" si="5"/>
        <v>0.000577367205542725</v>
      </c>
    </row>
    <row r="110" spans="1:11">
      <c r="A110" s="8" t="s">
        <v>236</v>
      </c>
      <c r="B110" s="9" t="s">
        <v>237</v>
      </c>
      <c r="C110" s="9" t="s">
        <v>140</v>
      </c>
      <c r="D110" s="9" t="s">
        <v>14</v>
      </c>
      <c r="E110" s="10">
        <v>2</v>
      </c>
      <c r="F110" s="10">
        <v>13895</v>
      </c>
      <c r="G110" s="10">
        <v>4630</v>
      </c>
      <c r="H110" s="10">
        <v>0</v>
      </c>
      <c r="I110" s="11">
        <f t="shared" si="3"/>
        <v>0</v>
      </c>
      <c r="J110" s="11">
        <f t="shared" si="4"/>
        <v>0</v>
      </c>
      <c r="K110" s="12">
        <f t="shared" si="5"/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Q111"/>
  <sheetViews>
    <sheetView workbookViewId="0">
      <selection activeCell="Y47" sqref="Y47"/>
    </sheetView>
  </sheetViews>
  <sheetFormatPr defaultColWidth="8.66666666666667" defaultRowHeight="14"/>
  <sheetData>
    <row r="1" s="1" customFormat="1" spans="1:1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238</v>
      </c>
      <c r="I1" s="6" t="s">
        <v>239</v>
      </c>
      <c r="J1" s="6" t="s">
        <v>240</v>
      </c>
      <c r="K1" s="6" t="s">
        <v>241</v>
      </c>
      <c r="L1" s="6" t="s">
        <v>242</v>
      </c>
      <c r="M1" s="6" t="s">
        <v>243</v>
      </c>
      <c r="N1" s="6" t="s">
        <v>244</v>
      </c>
      <c r="O1" s="6" t="s">
        <v>245</v>
      </c>
      <c r="P1" s="6" t="s">
        <v>246</v>
      </c>
      <c r="Q1" s="6" t="s">
        <v>247</v>
      </c>
    </row>
    <row r="2" s="1" customFormat="1" spans="1:17">
      <c r="A2" s="6" t="s">
        <v>133</v>
      </c>
      <c r="B2" s="6" t="s">
        <v>134</v>
      </c>
      <c r="C2" s="6" t="s">
        <v>105</v>
      </c>
      <c r="D2" s="6" t="s">
        <v>21</v>
      </c>
      <c r="E2" s="6">
        <v>104</v>
      </c>
      <c r="F2" s="6">
        <v>145070</v>
      </c>
      <c r="G2" s="6">
        <v>45484</v>
      </c>
      <c r="H2" s="6">
        <v>18</v>
      </c>
      <c r="I2" s="6">
        <v>5</v>
      </c>
      <c r="J2" s="6">
        <v>18</v>
      </c>
      <c r="K2" s="6">
        <v>13</v>
      </c>
      <c r="L2" s="6">
        <v>1</v>
      </c>
      <c r="M2" s="6">
        <v>5</v>
      </c>
      <c r="N2" s="6">
        <v>8</v>
      </c>
      <c r="O2" s="6">
        <v>10</v>
      </c>
      <c r="P2" s="6">
        <v>6</v>
      </c>
      <c r="Q2" s="6">
        <f t="shared" ref="Q2:Q65" si="0">SUM(H2:P2)</f>
        <v>84</v>
      </c>
    </row>
    <row r="3" s="1" customFormat="1" spans="1:17">
      <c r="A3" s="6" t="s">
        <v>165</v>
      </c>
      <c r="B3" s="6" t="s">
        <v>166</v>
      </c>
      <c r="C3" s="6" t="s">
        <v>167</v>
      </c>
      <c r="D3" s="6" t="s">
        <v>21</v>
      </c>
      <c r="E3" s="6">
        <v>163</v>
      </c>
      <c r="F3" s="6">
        <v>163884</v>
      </c>
      <c r="G3" s="6">
        <v>54465</v>
      </c>
      <c r="H3" s="6">
        <v>16</v>
      </c>
      <c r="I3" s="6">
        <v>15</v>
      </c>
      <c r="J3" s="6">
        <v>9</v>
      </c>
      <c r="K3" s="6">
        <v>2</v>
      </c>
      <c r="L3" s="6">
        <v>5</v>
      </c>
      <c r="M3" s="6">
        <v>1</v>
      </c>
      <c r="N3" s="6">
        <v>10</v>
      </c>
      <c r="O3" s="6">
        <v>20</v>
      </c>
      <c r="P3" s="6">
        <v>3</v>
      </c>
      <c r="Q3" s="6">
        <f t="shared" si="0"/>
        <v>81</v>
      </c>
    </row>
    <row r="4" s="1" customFormat="1" spans="1:17">
      <c r="A4" s="6" t="s">
        <v>135</v>
      </c>
      <c r="B4" s="6" t="s">
        <v>136</v>
      </c>
      <c r="C4" s="6" t="s">
        <v>105</v>
      </c>
      <c r="D4" s="6" t="s">
        <v>21</v>
      </c>
      <c r="E4" s="6">
        <v>88</v>
      </c>
      <c r="F4" s="6">
        <v>142715</v>
      </c>
      <c r="G4" s="6">
        <v>42984</v>
      </c>
      <c r="H4" s="6">
        <v>19</v>
      </c>
      <c r="I4" s="6">
        <v>3</v>
      </c>
      <c r="J4" s="6">
        <v>22</v>
      </c>
      <c r="K4" s="6">
        <v>14</v>
      </c>
      <c r="L4" s="6">
        <v>0</v>
      </c>
      <c r="M4" s="6">
        <v>5</v>
      </c>
      <c r="N4" s="6">
        <v>7</v>
      </c>
      <c r="O4" s="6">
        <v>3</v>
      </c>
      <c r="P4" s="6">
        <v>6</v>
      </c>
      <c r="Q4" s="6">
        <f t="shared" si="0"/>
        <v>79</v>
      </c>
    </row>
    <row r="5" s="1" customFormat="1" spans="1:17">
      <c r="A5" s="6" t="s">
        <v>123</v>
      </c>
      <c r="B5" s="6" t="s">
        <v>124</v>
      </c>
      <c r="C5" s="6" t="s">
        <v>105</v>
      </c>
      <c r="D5" s="6" t="s">
        <v>21</v>
      </c>
      <c r="E5" s="6">
        <v>86</v>
      </c>
      <c r="F5" s="6">
        <v>121993</v>
      </c>
      <c r="G5" s="6">
        <v>38731</v>
      </c>
      <c r="H5" s="6">
        <v>18</v>
      </c>
      <c r="I5" s="6">
        <v>16</v>
      </c>
      <c r="J5" s="6">
        <v>10</v>
      </c>
      <c r="K5" s="6">
        <v>10</v>
      </c>
      <c r="L5" s="6">
        <v>3</v>
      </c>
      <c r="M5" s="6">
        <v>3</v>
      </c>
      <c r="N5" s="6">
        <v>6</v>
      </c>
      <c r="O5" s="6">
        <v>12</v>
      </c>
      <c r="P5" s="6">
        <v>1</v>
      </c>
      <c r="Q5" s="6">
        <f t="shared" si="0"/>
        <v>79</v>
      </c>
    </row>
    <row r="6" s="1" customFormat="1" spans="1:17">
      <c r="A6" s="6" t="s">
        <v>186</v>
      </c>
      <c r="B6" s="6" t="s">
        <v>187</v>
      </c>
      <c r="C6" s="6" t="s">
        <v>105</v>
      </c>
      <c r="D6" s="6" t="s">
        <v>21</v>
      </c>
      <c r="E6" s="6">
        <v>169</v>
      </c>
      <c r="F6" s="6">
        <v>200959</v>
      </c>
      <c r="G6" s="6">
        <v>63799</v>
      </c>
      <c r="H6" s="6">
        <v>12</v>
      </c>
      <c r="I6" s="6">
        <v>11</v>
      </c>
      <c r="J6" s="6">
        <v>6</v>
      </c>
      <c r="K6" s="6">
        <v>6</v>
      </c>
      <c r="L6" s="6">
        <v>5</v>
      </c>
      <c r="M6" s="6">
        <v>4</v>
      </c>
      <c r="N6" s="6">
        <v>7</v>
      </c>
      <c r="O6" s="6">
        <v>15</v>
      </c>
      <c r="P6" s="6">
        <v>6</v>
      </c>
      <c r="Q6" s="6">
        <f t="shared" si="0"/>
        <v>72</v>
      </c>
    </row>
    <row r="7" s="1" customFormat="1" spans="1:17">
      <c r="A7" s="6" t="s">
        <v>145</v>
      </c>
      <c r="B7" s="6" t="s">
        <v>146</v>
      </c>
      <c r="C7" s="6" t="s">
        <v>105</v>
      </c>
      <c r="D7" s="6" t="s">
        <v>21</v>
      </c>
      <c r="E7" s="6">
        <v>80</v>
      </c>
      <c r="F7" s="6">
        <v>312734</v>
      </c>
      <c r="G7" s="6">
        <v>40556</v>
      </c>
      <c r="H7" s="6">
        <v>10</v>
      </c>
      <c r="I7" s="6">
        <v>17</v>
      </c>
      <c r="J7" s="6">
        <v>8</v>
      </c>
      <c r="K7" s="6">
        <v>5</v>
      </c>
      <c r="L7" s="6">
        <v>9</v>
      </c>
      <c r="M7" s="6">
        <v>1</v>
      </c>
      <c r="N7" s="6">
        <v>5</v>
      </c>
      <c r="O7" s="6">
        <v>11</v>
      </c>
      <c r="P7" s="6">
        <v>3</v>
      </c>
      <c r="Q7" s="6">
        <f t="shared" si="0"/>
        <v>69</v>
      </c>
    </row>
    <row r="8" s="1" customFormat="1" spans="1:17">
      <c r="A8" s="6" t="s">
        <v>222</v>
      </c>
      <c r="B8" s="6" t="s">
        <v>223</v>
      </c>
      <c r="C8" s="6" t="s">
        <v>167</v>
      </c>
      <c r="D8" s="6" t="s">
        <v>21</v>
      </c>
      <c r="E8" s="6">
        <v>233</v>
      </c>
      <c r="F8" s="6">
        <v>209445</v>
      </c>
      <c r="G8" s="6">
        <v>69582</v>
      </c>
      <c r="H8" s="6">
        <v>6</v>
      </c>
      <c r="I8" s="6">
        <v>8</v>
      </c>
      <c r="J8" s="6">
        <v>14</v>
      </c>
      <c r="K8" s="6">
        <v>2</v>
      </c>
      <c r="L8" s="6">
        <v>2</v>
      </c>
      <c r="M8" s="6">
        <v>7</v>
      </c>
      <c r="N8" s="6">
        <v>6</v>
      </c>
      <c r="O8" s="6">
        <v>6</v>
      </c>
      <c r="P8" s="6">
        <v>3</v>
      </c>
      <c r="Q8" s="6">
        <f t="shared" si="0"/>
        <v>54</v>
      </c>
    </row>
    <row r="9" s="1" customFormat="1" spans="1:17">
      <c r="A9" s="6" t="s">
        <v>103</v>
      </c>
      <c r="B9" s="6" t="s">
        <v>104</v>
      </c>
      <c r="C9" s="6" t="s">
        <v>105</v>
      </c>
      <c r="D9" s="6" t="s">
        <v>21</v>
      </c>
      <c r="E9" s="6">
        <v>73</v>
      </c>
      <c r="F9" s="6">
        <v>116869</v>
      </c>
      <c r="G9" s="6">
        <v>37717</v>
      </c>
      <c r="H9" s="6">
        <v>15</v>
      </c>
      <c r="I9" s="6">
        <v>12</v>
      </c>
      <c r="J9" s="6">
        <v>7</v>
      </c>
      <c r="K9" s="6">
        <v>4</v>
      </c>
      <c r="L9" s="6">
        <v>3</v>
      </c>
      <c r="M9" s="6">
        <v>0</v>
      </c>
      <c r="N9" s="6">
        <v>3</v>
      </c>
      <c r="O9" s="6">
        <v>5</v>
      </c>
      <c r="P9" s="6">
        <v>4</v>
      </c>
      <c r="Q9" s="6">
        <f t="shared" si="0"/>
        <v>53</v>
      </c>
    </row>
    <row r="10" s="1" customFormat="1" spans="1:17">
      <c r="A10" s="6" t="s">
        <v>190</v>
      </c>
      <c r="B10" s="6" t="s">
        <v>191</v>
      </c>
      <c r="C10" s="6" t="s">
        <v>105</v>
      </c>
      <c r="D10" s="6" t="s">
        <v>21</v>
      </c>
      <c r="E10" s="6">
        <v>77</v>
      </c>
      <c r="F10" s="6">
        <v>130012</v>
      </c>
      <c r="G10" s="6">
        <v>41565</v>
      </c>
      <c r="H10" s="6">
        <v>7</v>
      </c>
      <c r="I10" s="6">
        <v>17</v>
      </c>
      <c r="J10" s="6">
        <v>4</v>
      </c>
      <c r="K10" s="6">
        <v>0</v>
      </c>
      <c r="L10" s="6">
        <v>3</v>
      </c>
      <c r="M10" s="6">
        <v>2</v>
      </c>
      <c r="N10" s="6">
        <v>2</v>
      </c>
      <c r="O10" s="6">
        <v>7</v>
      </c>
      <c r="P10" s="6">
        <v>3</v>
      </c>
      <c r="Q10" s="6">
        <f t="shared" si="0"/>
        <v>45</v>
      </c>
    </row>
    <row r="11" s="1" customFormat="1" spans="1:17">
      <c r="A11" s="6" t="s">
        <v>218</v>
      </c>
      <c r="B11" s="6" t="s">
        <v>219</v>
      </c>
      <c r="C11" s="6" t="s">
        <v>167</v>
      </c>
      <c r="D11" s="6" t="s">
        <v>21</v>
      </c>
      <c r="E11" s="6">
        <v>185</v>
      </c>
      <c r="F11" s="6">
        <v>169500</v>
      </c>
      <c r="G11" s="6">
        <v>56315</v>
      </c>
      <c r="H11" s="6">
        <v>8</v>
      </c>
      <c r="I11" s="6">
        <v>6</v>
      </c>
      <c r="J11" s="6">
        <v>10</v>
      </c>
      <c r="K11" s="6">
        <v>2</v>
      </c>
      <c r="L11" s="6">
        <v>2</v>
      </c>
      <c r="M11" s="6">
        <v>6</v>
      </c>
      <c r="N11" s="6">
        <v>5</v>
      </c>
      <c r="O11" s="6">
        <v>3</v>
      </c>
      <c r="P11" s="6">
        <v>3</v>
      </c>
      <c r="Q11" s="6">
        <f t="shared" si="0"/>
        <v>45</v>
      </c>
    </row>
    <row r="12" s="1" customFormat="1" spans="1:17">
      <c r="A12" s="6" t="s">
        <v>220</v>
      </c>
      <c r="B12" s="6" t="s">
        <v>221</v>
      </c>
      <c r="C12" s="6" t="s">
        <v>167</v>
      </c>
      <c r="D12" s="6" t="s">
        <v>21</v>
      </c>
      <c r="E12" s="6">
        <v>197</v>
      </c>
      <c r="F12" s="6">
        <v>163593</v>
      </c>
      <c r="G12" s="6">
        <v>54334</v>
      </c>
      <c r="H12" s="6">
        <v>6</v>
      </c>
      <c r="I12" s="6">
        <v>6</v>
      </c>
      <c r="J12" s="6">
        <v>9</v>
      </c>
      <c r="K12" s="6">
        <v>2</v>
      </c>
      <c r="L12" s="6">
        <v>2</v>
      </c>
      <c r="M12" s="6">
        <v>6</v>
      </c>
      <c r="N12" s="6">
        <v>6</v>
      </c>
      <c r="O12" s="6">
        <v>3</v>
      </c>
      <c r="P12" s="6">
        <v>3</v>
      </c>
      <c r="Q12" s="6">
        <f t="shared" si="0"/>
        <v>43</v>
      </c>
    </row>
    <row r="13" s="1" customFormat="1" spans="1:17">
      <c r="A13" s="6" t="s">
        <v>117</v>
      </c>
      <c r="B13" s="6" t="s">
        <v>118</v>
      </c>
      <c r="C13" s="6" t="s">
        <v>105</v>
      </c>
      <c r="D13" s="6" t="s">
        <v>21</v>
      </c>
      <c r="E13" s="6">
        <v>77</v>
      </c>
      <c r="F13" s="6">
        <v>128676</v>
      </c>
      <c r="G13" s="6">
        <v>41019</v>
      </c>
      <c r="H13" s="6">
        <v>6</v>
      </c>
      <c r="I13" s="6">
        <v>16</v>
      </c>
      <c r="J13" s="6">
        <v>4</v>
      </c>
      <c r="K13" s="6">
        <v>0</v>
      </c>
      <c r="L13" s="6">
        <v>3</v>
      </c>
      <c r="M13" s="6">
        <v>1</v>
      </c>
      <c r="N13" s="6">
        <v>2</v>
      </c>
      <c r="O13" s="6">
        <v>9</v>
      </c>
      <c r="P13" s="6">
        <v>1</v>
      </c>
      <c r="Q13" s="6">
        <f t="shared" si="0"/>
        <v>42</v>
      </c>
    </row>
    <row r="14" s="1" customFormat="1" spans="1:17">
      <c r="A14" s="6" t="s">
        <v>201</v>
      </c>
      <c r="B14" s="6" t="s">
        <v>202</v>
      </c>
      <c r="C14" s="6" t="s">
        <v>167</v>
      </c>
      <c r="D14" s="6" t="s">
        <v>21</v>
      </c>
      <c r="E14" s="6">
        <v>130</v>
      </c>
      <c r="F14" s="6">
        <v>126945</v>
      </c>
      <c r="G14" s="6">
        <v>42185</v>
      </c>
      <c r="H14" s="6">
        <v>5</v>
      </c>
      <c r="I14" s="6">
        <v>5</v>
      </c>
      <c r="J14" s="6">
        <v>6</v>
      </c>
      <c r="K14" s="6">
        <v>4</v>
      </c>
      <c r="L14" s="6">
        <v>3</v>
      </c>
      <c r="M14" s="6">
        <v>3</v>
      </c>
      <c r="N14" s="6">
        <v>6</v>
      </c>
      <c r="O14" s="6">
        <v>6</v>
      </c>
      <c r="P14" s="6">
        <v>0</v>
      </c>
      <c r="Q14" s="6">
        <f t="shared" si="0"/>
        <v>38</v>
      </c>
    </row>
    <row r="15" s="1" customFormat="1" spans="1:17">
      <c r="A15" s="6" t="s">
        <v>215</v>
      </c>
      <c r="B15" s="6" t="s">
        <v>216</v>
      </c>
      <c r="C15" s="6" t="s">
        <v>167</v>
      </c>
      <c r="D15" s="6" t="s">
        <v>21</v>
      </c>
      <c r="E15" s="6">
        <v>140</v>
      </c>
      <c r="F15" s="6">
        <v>127506</v>
      </c>
      <c r="G15" s="6">
        <v>42362</v>
      </c>
      <c r="H15" s="6">
        <v>6</v>
      </c>
      <c r="I15" s="6">
        <v>1</v>
      </c>
      <c r="J15" s="6">
        <v>11</v>
      </c>
      <c r="K15" s="6">
        <v>5</v>
      </c>
      <c r="L15" s="6">
        <v>0</v>
      </c>
      <c r="M15" s="6">
        <v>5</v>
      </c>
      <c r="N15" s="6">
        <v>5</v>
      </c>
      <c r="O15" s="6">
        <v>1</v>
      </c>
      <c r="P15" s="6">
        <v>1</v>
      </c>
      <c r="Q15" s="6">
        <f t="shared" si="0"/>
        <v>35</v>
      </c>
    </row>
    <row r="16" s="1" customFormat="1" spans="1:17">
      <c r="A16" s="6" t="s">
        <v>226</v>
      </c>
      <c r="B16" s="6" t="s">
        <v>227</v>
      </c>
      <c r="C16" s="6" t="s">
        <v>167</v>
      </c>
      <c r="D16" s="6" t="s">
        <v>21</v>
      </c>
      <c r="E16" s="6">
        <v>152</v>
      </c>
      <c r="F16" s="6">
        <v>138975</v>
      </c>
      <c r="G16" s="6">
        <v>46173</v>
      </c>
      <c r="H16" s="6">
        <v>9</v>
      </c>
      <c r="I16" s="6">
        <v>2</v>
      </c>
      <c r="J16" s="6">
        <v>8</v>
      </c>
      <c r="K16" s="6">
        <v>4</v>
      </c>
      <c r="L16" s="6">
        <v>1</v>
      </c>
      <c r="M16" s="6">
        <v>1</v>
      </c>
      <c r="N16" s="6">
        <v>3</v>
      </c>
      <c r="O16" s="6">
        <v>4</v>
      </c>
      <c r="P16" s="6">
        <v>2</v>
      </c>
      <c r="Q16" s="6">
        <f t="shared" si="0"/>
        <v>34</v>
      </c>
    </row>
    <row r="17" s="1" customFormat="1" spans="1:17">
      <c r="A17" s="6" t="s">
        <v>36</v>
      </c>
      <c r="B17" s="6" t="s">
        <v>37</v>
      </c>
      <c r="C17" s="6" t="s">
        <v>38</v>
      </c>
      <c r="D17" s="6" t="s">
        <v>14</v>
      </c>
      <c r="E17" s="6">
        <v>7</v>
      </c>
      <c r="F17" s="6">
        <v>39170</v>
      </c>
      <c r="G17" s="6">
        <v>13050</v>
      </c>
      <c r="H17" s="6">
        <v>12</v>
      </c>
      <c r="I17" s="6">
        <v>6</v>
      </c>
      <c r="J17" s="6">
        <v>3</v>
      </c>
      <c r="K17" s="6">
        <v>2</v>
      </c>
      <c r="L17" s="6">
        <v>4</v>
      </c>
      <c r="M17" s="6">
        <v>0</v>
      </c>
      <c r="N17" s="6">
        <v>2</v>
      </c>
      <c r="O17" s="6">
        <v>2</v>
      </c>
      <c r="P17" s="6">
        <v>1</v>
      </c>
      <c r="Q17" s="6">
        <f t="shared" si="0"/>
        <v>32</v>
      </c>
    </row>
    <row r="18" s="1" customFormat="1" spans="1:17">
      <c r="A18" s="6" t="s">
        <v>61</v>
      </c>
      <c r="B18" s="6" t="s">
        <v>62</v>
      </c>
      <c r="C18" s="6" t="s">
        <v>38</v>
      </c>
      <c r="D18" s="6" t="s">
        <v>14</v>
      </c>
      <c r="E18" s="6">
        <v>12</v>
      </c>
      <c r="F18" s="6">
        <v>42482</v>
      </c>
      <c r="G18" s="6">
        <v>14149</v>
      </c>
      <c r="H18" s="6">
        <v>11</v>
      </c>
      <c r="I18" s="6">
        <v>6</v>
      </c>
      <c r="J18" s="6">
        <v>5</v>
      </c>
      <c r="K18" s="6">
        <v>3</v>
      </c>
      <c r="L18" s="6">
        <v>0</v>
      </c>
      <c r="M18" s="6">
        <v>0</v>
      </c>
      <c r="N18" s="6">
        <v>4</v>
      </c>
      <c r="O18" s="6">
        <v>2</v>
      </c>
      <c r="P18" s="6">
        <v>0</v>
      </c>
      <c r="Q18" s="6">
        <f t="shared" si="0"/>
        <v>31</v>
      </c>
    </row>
    <row r="19" s="1" customFormat="1" spans="1:17">
      <c r="A19" s="6" t="s">
        <v>66</v>
      </c>
      <c r="B19" s="6" t="s">
        <v>67</v>
      </c>
      <c r="C19" s="6" t="s">
        <v>38</v>
      </c>
      <c r="D19" s="6" t="s">
        <v>14</v>
      </c>
      <c r="E19" s="6">
        <v>15</v>
      </c>
      <c r="F19" s="6">
        <v>43175</v>
      </c>
      <c r="G19" s="6">
        <v>14377</v>
      </c>
      <c r="H19" s="6">
        <v>7</v>
      </c>
      <c r="I19" s="6">
        <v>8</v>
      </c>
      <c r="J19" s="6">
        <v>6</v>
      </c>
      <c r="K19" s="6">
        <v>2</v>
      </c>
      <c r="L19" s="6">
        <v>0</v>
      </c>
      <c r="M19" s="6">
        <v>0</v>
      </c>
      <c r="N19" s="6">
        <v>4</v>
      </c>
      <c r="O19" s="6">
        <v>3</v>
      </c>
      <c r="P19" s="6">
        <v>0</v>
      </c>
      <c r="Q19" s="6">
        <f t="shared" si="0"/>
        <v>30</v>
      </c>
    </row>
    <row r="20" s="1" customFormat="1" spans="1:17">
      <c r="A20" s="6" t="s">
        <v>33</v>
      </c>
      <c r="B20" s="6" t="s">
        <v>34</v>
      </c>
      <c r="C20" s="6" t="s">
        <v>35</v>
      </c>
      <c r="D20" s="6" t="s">
        <v>21</v>
      </c>
      <c r="E20" s="6">
        <v>34</v>
      </c>
      <c r="F20" s="6">
        <v>42919</v>
      </c>
      <c r="G20" s="6">
        <v>11177</v>
      </c>
      <c r="H20" s="6">
        <v>7</v>
      </c>
      <c r="I20" s="6">
        <v>7</v>
      </c>
      <c r="J20" s="6">
        <v>5</v>
      </c>
      <c r="K20" s="6">
        <v>1</v>
      </c>
      <c r="L20" s="6">
        <v>0</v>
      </c>
      <c r="M20" s="6">
        <v>2</v>
      </c>
      <c r="N20" s="6">
        <v>0</v>
      </c>
      <c r="O20" s="6">
        <v>1</v>
      </c>
      <c r="P20" s="6">
        <v>5</v>
      </c>
      <c r="Q20" s="6">
        <f t="shared" si="0"/>
        <v>28</v>
      </c>
    </row>
    <row r="21" s="1" customFormat="1" spans="1:17">
      <c r="A21" s="6" t="s">
        <v>11</v>
      </c>
      <c r="B21" s="6" t="s">
        <v>12</v>
      </c>
      <c r="C21" s="6" t="s">
        <v>13</v>
      </c>
      <c r="D21" s="6" t="s">
        <v>14</v>
      </c>
      <c r="E21" s="6">
        <v>6</v>
      </c>
      <c r="F21" s="6">
        <v>15515</v>
      </c>
      <c r="G21" s="6">
        <v>3755</v>
      </c>
      <c r="H21" s="6">
        <v>4</v>
      </c>
      <c r="I21" s="6">
        <v>14</v>
      </c>
      <c r="J21" s="6">
        <v>0</v>
      </c>
      <c r="K21" s="6">
        <v>1</v>
      </c>
      <c r="L21" s="6">
        <v>1</v>
      </c>
      <c r="M21" s="6">
        <v>0</v>
      </c>
      <c r="N21" s="6">
        <v>1</v>
      </c>
      <c r="O21" s="6">
        <v>3</v>
      </c>
      <c r="P21" s="6">
        <v>0</v>
      </c>
      <c r="Q21" s="6">
        <f t="shared" si="0"/>
        <v>24</v>
      </c>
    </row>
    <row r="22" s="1" customFormat="1" spans="1:17">
      <c r="A22" s="6" t="s">
        <v>90</v>
      </c>
      <c r="B22" s="6" t="s">
        <v>91</v>
      </c>
      <c r="C22" s="6" t="s">
        <v>38</v>
      </c>
      <c r="D22" s="6" t="s">
        <v>14</v>
      </c>
      <c r="E22" s="6">
        <v>7</v>
      </c>
      <c r="F22" s="6">
        <v>38819</v>
      </c>
      <c r="G22" s="6">
        <v>12933</v>
      </c>
      <c r="H22" s="6">
        <v>6</v>
      </c>
      <c r="I22" s="6">
        <v>8</v>
      </c>
      <c r="J22" s="6">
        <v>2</v>
      </c>
      <c r="K22" s="6">
        <v>0</v>
      </c>
      <c r="L22" s="6">
        <v>2</v>
      </c>
      <c r="M22" s="6">
        <v>0</v>
      </c>
      <c r="N22" s="6">
        <v>5</v>
      </c>
      <c r="O22" s="6">
        <v>0</v>
      </c>
      <c r="P22" s="6">
        <v>0</v>
      </c>
      <c r="Q22" s="6">
        <f t="shared" si="0"/>
        <v>23</v>
      </c>
    </row>
    <row r="23" s="1" customFormat="1" spans="1:17">
      <c r="A23" s="6" t="s">
        <v>96</v>
      </c>
      <c r="B23" s="6" t="s">
        <v>97</v>
      </c>
      <c r="C23" s="6" t="s">
        <v>38</v>
      </c>
      <c r="D23" s="6" t="s">
        <v>14</v>
      </c>
      <c r="E23" s="6">
        <v>11</v>
      </c>
      <c r="F23" s="6">
        <v>43016</v>
      </c>
      <c r="G23" s="6">
        <v>14328</v>
      </c>
      <c r="H23" s="6">
        <v>4</v>
      </c>
      <c r="I23" s="6">
        <v>11</v>
      </c>
      <c r="J23" s="6">
        <v>2</v>
      </c>
      <c r="K23" s="6">
        <v>0</v>
      </c>
      <c r="L23" s="6">
        <v>0</v>
      </c>
      <c r="M23" s="6">
        <v>1</v>
      </c>
      <c r="N23" s="6">
        <v>3</v>
      </c>
      <c r="O23" s="6">
        <v>1</v>
      </c>
      <c r="P23" s="6">
        <v>1</v>
      </c>
      <c r="Q23" s="6">
        <f t="shared" si="0"/>
        <v>23</v>
      </c>
    </row>
    <row r="24" s="1" customFormat="1" spans="1:17">
      <c r="A24" s="6" t="s">
        <v>74</v>
      </c>
      <c r="B24" s="6" t="s">
        <v>75</v>
      </c>
      <c r="C24" s="6" t="s">
        <v>35</v>
      </c>
      <c r="D24" s="6" t="s">
        <v>21</v>
      </c>
      <c r="E24" s="6">
        <v>36</v>
      </c>
      <c r="F24" s="6">
        <v>37340</v>
      </c>
      <c r="G24" s="6">
        <v>11124</v>
      </c>
      <c r="H24" s="6">
        <v>7</v>
      </c>
      <c r="I24" s="6">
        <v>4</v>
      </c>
      <c r="J24" s="6">
        <v>2</v>
      </c>
      <c r="K24" s="6">
        <v>0</v>
      </c>
      <c r="L24" s="6">
        <v>0</v>
      </c>
      <c r="M24" s="6">
        <v>2</v>
      </c>
      <c r="N24" s="6">
        <v>2</v>
      </c>
      <c r="O24" s="6">
        <v>2</v>
      </c>
      <c r="P24" s="6">
        <v>3</v>
      </c>
      <c r="Q24" s="6">
        <f t="shared" si="0"/>
        <v>22</v>
      </c>
    </row>
    <row r="25" s="1" customFormat="1" spans="1:17">
      <c r="A25" s="6" t="s">
        <v>101</v>
      </c>
      <c r="B25" s="6" t="s">
        <v>102</v>
      </c>
      <c r="C25" s="6" t="s">
        <v>35</v>
      </c>
      <c r="D25" s="6" t="s">
        <v>21</v>
      </c>
      <c r="E25" s="6">
        <v>36</v>
      </c>
      <c r="F25" s="6">
        <v>44571</v>
      </c>
      <c r="G25" s="6">
        <v>11436</v>
      </c>
      <c r="H25" s="6">
        <v>5</v>
      </c>
      <c r="I25" s="6">
        <v>4</v>
      </c>
      <c r="J25" s="6">
        <v>1</v>
      </c>
      <c r="K25" s="6">
        <v>1</v>
      </c>
      <c r="L25" s="6">
        <v>0</v>
      </c>
      <c r="M25" s="6">
        <v>1</v>
      </c>
      <c r="N25" s="6">
        <v>2</v>
      </c>
      <c r="O25" s="6">
        <v>2</v>
      </c>
      <c r="P25" s="6">
        <v>1</v>
      </c>
      <c r="Q25" s="6">
        <f t="shared" si="0"/>
        <v>17</v>
      </c>
    </row>
    <row r="26" s="1" customFormat="1" spans="1:17">
      <c r="A26" s="6" t="s">
        <v>98</v>
      </c>
      <c r="B26" s="6" t="s">
        <v>99</v>
      </c>
      <c r="C26" s="6" t="s">
        <v>35</v>
      </c>
      <c r="D26" s="6" t="s">
        <v>21</v>
      </c>
      <c r="E26" s="6">
        <v>31</v>
      </c>
      <c r="F26" s="6">
        <v>41868</v>
      </c>
      <c r="G26" s="6">
        <v>10631</v>
      </c>
      <c r="H26" s="6">
        <v>4</v>
      </c>
      <c r="I26" s="6">
        <v>5</v>
      </c>
      <c r="J26" s="6">
        <v>1</v>
      </c>
      <c r="K26" s="6">
        <v>1</v>
      </c>
      <c r="L26" s="6">
        <v>0</v>
      </c>
      <c r="M26" s="6">
        <v>0</v>
      </c>
      <c r="N26" s="6">
        <v>2</v>
      </c>
      <c r="O26" s="6">
        <v>2</v>
      </c>
      <c r="P26" s="6">
        <v>2</v>
      </c>
      <c r="Q26" s="6">
        <f t="shared" si="0"/>
        <v>17</v>
      </c>
    </row>
    <row r="27" s="1" customFormat="1" spans="1:17">
      <c r="A27" s="6" t="s">
        <v>108</v>
      </c>
      <c r="B27" s="6" t="s">
        <v>109</v>
      </c>
      <c r="C27" s="6" t="s">
        <v>35</v>
      </c>
      <c r="D27" s="6" t="s">
        <v>21</v>
      </c>
      <c r="E27" s="6">
        <v>36</v>
      </c>
      <c r="F27" s="6">
        <v>44253</v>
      </c>
      <c r="G27" s="6">
        <v>11326</v>
      </c>
      <c r="H27" s="6">
        <v>5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1</v>
      </c>
      <c r="O27" s="6">
        <v>1</v>
      </c>
      <c r="P27" s="6">
        <v>2</v>
      </c>
      <c r="Q27" s="6">
        <f t="shared" si="0"/>
        <v>15</v>
      </c>
    </row>
    <row r="28" s="1" customFormat="1" spans="1:17">
      <c r="A28" s="6" t="s">
        <v>15</v>
      </c>
      <c r="B28" s="6" t="s">
        <v>16</v>
      </c>
      <c r="C28" s="6" t="s">
        <v>17</v>
      </c>
      <c r="D28" s="6" t="s">
        <v>14</v>
      </c>
      <c r="E28" s="6">
        <v>7</v>
      </c>
      <c r="F28" s="6">
        <v>14640</v>
      </c>
      <c r="G28" s="6">
        <v>4873</v>
      </c>
      <c r="H28" s="6">
        <v>2</v>
      </c>
      <c r="I28" s="6">
        <v>2</v>
      </c>
      <c r="J28" s="6">
        <v>2</v>
      </c>
      <c r="K28" s="6">
        <v>2</v>
      </c>
      <c r="L28" s="6">
        <v>1</v>
      </c>
      <c r="M28" s="6">
        <v>1</v>
      </c>
      <c r="N28" s="6">
        <v>1</v>
      </c>
      <c r="O28" s="6">
        <v>4</v>
      </c>
      <c r="P28" s="6">
        <v>0</v>
      </c>
      <c r="Q28" s="6">
        <f t="shared" si="0"/>
        <v>15</v>
      </c>
    </row>
    <row r="29" s="1" customFormat="1" spans="1:17">
      <c r="A29" s="6" t="s">
        <v>22</v>
      </c>
      <c r="B29" s="6" t="s">
        <v>23</v>
      </c>
      <c r="C29" s="6" t="s">
        <v>24</v>
      </c>
      <c r="D29" s="6" t="s">
        <v>14</v>
      </c>
      <c r="E29" s="6">
        <v>8</v>
      </c>
      <c r="F29" s="6">
        <v>14953</v>
      </c>
      <c r="G29" s="6">
        <v>4977</v>
      </c>
      <c r="H29" s="6">
        <v>3</v>
      </c>
      <c r="I29" s="6">
        <v>2</v>
      </c>
      <c r="J29" s="6">
        <v>1</v>
      </c>
      <c r="K29" s="6">
        <v>0</v>
      </c>
      <c r="L29" s="6">
        <v>0</v>
      </c>
      <c r="M29" s="6">
        <v>1</v>
      </c>
      <c r="N29" s="6">
        <v>2</v>
      </c>
      <c r="O29" s="6">
        <v>5</v>
      </c>
      <c r="P29" s="6">
        <v>0</v>
      </c>
      <c r="Q29" s="6">
        <f t="shared" si="0"/>
        <v>14</v>
      </c>
    </row>
    <row r="30" s="1" customFormat="1" spans="1:17">
      <c r="A30" s="6" t="s">
        <v>113</v>
      </c>
      <c r="B30" s="6" t="s">
        <v>114</v>
      </c>
      <c r="C30" s="6" t="s">
        <v>35</v>
      </c>
      <c r="D30" s="6" t="s">
        <v>21</v>
      </c>
      <c r="E30" s="6">
        <v>38</v>
      </c>
      <c r="F30" s="6">
        <v>45279</v>
      </c>
      <c r="G30" s="6">
        <v>11484</v>
      </c>
      <c r="H30" s="6">
        <v>3</v>
      </c>
      <c r="I30" s="6">
        <v>3</v>
      </c>
      <c r="J30" s="6">
        <v>1</v>
      </c>
      <c r="K30" s="6">
        <v>0</v>
      </c>
      <c r="L30" s="6">
        <v>1</v>
      </c>
      <c r="M30" s="6">
        <v>0</v>
      </c>
      <c r="N30" s="6">
        <v>2</v>
      </c>
      <c r="O30" s="6">
        <v>2</v>
      </c>
      <c r="P30" s="6">
        <v>1</v>
      </c>
      <c r="Q30" s="6">
        <f t="shared" si="0"/>
        <v>13</v>
      </c>
    </row>
    <row r="31" s="1" customFormat="1" spans="1:17">
      <c r="A31" s="6" t="s">
        <v>25</v>
      </c>
      <c r="B31" s="6" t="s">
        <v>26</v>
      </c>
      <c r="C31" s="6" t="s">
        <v>27</v>
      </c>
      <c r="D31" s="6" t="s">
        <v>14</v>
      </c>
      <c r="E31" s="6">
        <v>2</v>
      </c>
      <c r="F31" s="6">
        <v>11172</v>
      </c>
      <c r="G31" s="6">
        <v>3722</v>
      </c>
      <c r="H31" s="6">
        <v>0</v>
      </c>
      <c r="I31" s="6">
        <v>5</v>
      </c>
      <c r="J31" s="6">
        <v>2</v>
      </c>
      <c r="K31" s="6">
        <v>1</v>
      </c>
      <c r="L31" s="6">
        <v>0</v>
      </c>
      <c r="M31" s="6">
        <v>2</v>
      </c>
      <c r="N31" s="6">
        <v>1</v>
      </c>
      <c r="O31" s="6">
        <v>1</v>
      </c>
      <c r="P31" s="6">
        <v>0</v>
      </c>
      <c r="Q31" s="6">
        <f t="shared" si="0"/>
        <v>12</v>
      </c>
    </row>
    <row r="32" s="1" customFormat="1" spans="1:17">
      <c r="A32" s="6" t="s">
        <v>72</v>
      </c>
      <c r="B32" s="6" t="s">
        <v>73</v>
      </c>
      <c r="C32" s="6" t="s">
        <v>27</v>
      </c>
      <c r="D32" s="6" t="s">
        <v>14</v>
      </c>
      <c r="E32" s="6">
        <v>3</v>
      </c>
      <c r="F32" s="6">
        <v>13550</v>
      </c>
      <c r="G32" s="6">
        <v>4514</v>
      </c>
      <c r="H32" s="6">
        <v>1</v>
      </c>
      <c r="I32" s="6">
        <v>5</v>
      </c>
      <c r="J32" s="6">
        <v>1</v>
      </c>
      <c r="K32" s="6">
        <v>0</v>
      </c>
      <c r="L32" s="6">
        <v>3</v>
      </c>
      <c r="M32" s="6">
        <v>2</v>
      </c>
      <c r="N32" s="6">
        <v>0</v>
      </c>
      <c r="O32" s="6">
        <v>0</v>
      </c>
      <c r="P32" s="6">
        <v>0</v>
      </c>
      <c r="Q32" s="6">
        <f t="shared" si="0"/>
        <v>12</v>
      </c>
    </row>
    <row r="33" s="1" customFormat="1" spans="1:17">
      <c r="A33" s="6" t="s">
        <v>131</v>
      </c>
      <c r="B33" s="6" t="s">
        <v>132</v>
      </c>
      <c r="C33" s="6" t="s">
        <v>27</v>
      </c>
      <c r="D33" s="6" t="s">
        <v>14</v>
      </c>
      <c r="E33" s="6">
        <v>4</v>
      </c>
      <c r="F33" s="6">
        <v>19436</v>
      </c>
      <c r="G33" s="6">
        <v>6475</v>
      </c>
      <c r="H33" s="6">
        <v>2</v>
      </c>
      <c r="I33" s="6">
        <v>2</v>
      </c>
      <c r="J33" s="6">
        <v>4</v>
      </c>
      <c r="K33" s="6">
        <v>0</v>
      </c>
      <c r="L33" s="6">
        <v>4</v>
      </c>
      <c r="M33" s="6">
        <v>0</v>
      </c>
      <c r="N33" s="6">
        <v>0</v>
      </c>
      <c r="O33" s="6">
        <v>0</v>
      </c>
      <c r="P33" s="6">
        <v>0</v>
      </c>
      <c r="Q33" s="6">
        <f t="shared" si="0"/>
        <v>12</v>
      </c>
    </row>
    <row r="34" s="1" customFormat="1" spans="1:17">
      <c r="A34" s="6"/>
      <c r="B34" s="6" t="s">
        <v>52</v>
      </c>
      <c r="C34" s="6" t="s">
        <v>32</v>
      </c>
      <c r="D34" s="6" t="s">
        <v>14</v>
      </c>
      <c r="E34" s="6">
        <v>12</v>
      </c>
      <c r="F34" s="6">
        <v>15564</v>
      </c>
      <c r="G34" s="6">
        <v>4789</v>
      </c>
      <c r="H34" s="6">
        <v>2</v>
      </c>
      <c r="I34" s="6">
        <v>1</v>
      </c>
      <c r="J34" s="6">
        <v>2</v>
      </c>
      <c r="K34" s="6">
        <v>1</v>
      </c>
      <c r="L34" s="6">
        <v>0</v>
      </c>
      <c r="M34" s="6">
        <v>2</v>
      </c>
      <c r="N34" s="6">
        <v>0</v>
      </c>
      <c r="O34" s="6">
        <v>2</v>
      </c>
      <c r="P34" s="6">
        <v>1</v>
      </c>
      <c r="Q34" s="6">
        <f t="shared" si="0"/>
        <v>11</v>
      </c>
    </row>
    <row r="35" s="1" customFormat="1" ht="28" spans="1:17">
      <c r="A35" s="6"/>
      <c r="B35" s="7" t="s">
        <v>150</v>
      </c>
      <c r="C35" s="6" t="s">
        <v>151</v>
      </c>
      <c r="D35" s="6" t="s">
        <v>14</v>
      </c>
      <c r="E35" s="6">
        <v>3</v>
      </c>
      <c r="F35" s="6">
        <v>18219</v>
      </c>
      <c r="G35" s="6">
        <v>6070</v>
      </c>
      <c r="H35" s="6">
        <v>3</v>
      </c>
      <c r="I35" s="6">
        <v>1</v>
      </c>
      <c r="J35" s="6">
        <v>2</v>
      </c>
      <c r="K35" s="6">
        <v>0</v>
      </c>
      <c r="L35" s="6">
        <v>0</v>
      </c>
      <c r="M35" s="6">
        <v>0</v>
      </c>
      <c r="N35" s="6">
        <v>1</v>
      </c>
      <c r="O35" s="6">
        <v>1</v>
      </c>
      <c r="P35" s="6">
        <v>2</v>
      </c>
      <c r="Q35" s="6">
        <f t="shared" si="0"/>
        <v>10</v>
      </c>
    </row>
    <row r="36" s="1" customFormat="1" spans="1:17">
      <c r="A36" s="6" t="s">
        <v>56</v>
      </c>
      <c r="B36" s="6" t="s">
        <v>57</v>
      </c>
      <c r="C36" s="6" t="s">
        <v>58</v>
      </c>
      <c r="D36" s="6" t="s">
        <v>14</v>
      </c>
      <c r="E36" s="6">
        <v>10</v>
      </c>
      <c r="F36" s="6">
        <v>13368</v>
      </c>
      <c r="G36" s="6">
        <v>4446</v>
      </c>
      <c r="H36" s="6">
        <v>1</v>
      </c>
      <c r="I36" s="6">
        <v>0</v>
      </c>
      <c r="J36" s="6">
        <v>2</v>
      </c>
      <c r="K36" s="6">
        <v>2</v>
      </c>
      <c r="L36" s="6">
        <v>0</v>
      </c>
      <c r="M36" s="6">
        <v>1</v>
      </c>
      <c r="N36" s="6">
        <v>2</v>
      </c>
      <c r="O36" s="6">
        <v>1</v>
      </c>
      <c r="P36" s="6">
        <v>1</v>
      </c>
      <c r="Q36" s="6">
        <f t="shared" si="0"/>
        <v>10</v>
      </c>
    </row>
    <row r="37" s="1" customFormat="1" spans="1:17">
      <c r="A37" s="6"/>
      <c r="B37" s="6" t="s">
        <v>44</v>
      </c>
      <c r="C37" s="6" t="s">
        <v>43</v>
      </c>
      <c r="D37" s="6" t="s">
        <v>14</v>
      </c>
      <c r="E37" s="6">
        <v>4</v>
      </c>
      <c r="F37" s="6">
        <v>10080</v>
      </c>
      <c r="G37" s="6">
        <v>3356</v>
      </c>
      <c r="H37" s="6">
        <v>1</v>
      </c>
      <c r="I37" s="6">
        <v>0</v>
      </c>
      <c r="J37" s="6">
        <v>3</v>
      </c>
      <c r="K37" s="6">
        <v>3</v>
      </c>
      <c r="L37" s="6">
        <v>0</v>
      </c>
      <c r="M37" s="6">
        <v>0</v>
      </c>
      <c r="N37" s="6">
        <v>1</v>
      </c>
      <c r="O37" s="6">
        <v>1</v>
      </c>
      <c r="P37" s="6">
        <v>1</v>
      </c>
      <c r="Q37" s="6">
        <f t="shared" si="0"/>
        <v>10</v>
      </c>
    </row>
    <row r="38" s="1" customFormat="1" spans="1:17">
      <c r="A38" s="6" t="s">
        <v>129</v>
      </c>
      <c r="B38" s="6" t="s">
        <v>130</v>
      </c>
      <c r="C38" s="6" t="s">
        <v>24</v>
      </c>
      <c r="D38" s="6" t="s">
        <v>14</v>
      </c>
      <c r="E38" s="6">
        <v>8</v>
      </c>
      <c r="F38" s="6">
        <v>15629</v>
      </c>
      <c r="G38" s="6">
        <v>5202</v>
      </c>
      <c r="H38" s="6">
        <v>2</v>
      </c>
      <c r="I38" s="6">
        <v>3</v>
      </c>
      <c r="J38" s="6">
        <v>0</v>
      </c>
      <c r="K38" s="6">
        <v>0</v>
      </c>
      <c r="L38" s="6">
        <v>0</v>
      </c>
      <c r="M38" s="6">
        <v>0</v>
      </c>
      <c r="N38" s="6">
        <v>5</v>
      </c>
      <c r="O38" s="6">
        <v>0</v>
      </c>
      <c r="P38" s="6">
        <v>0</v>
      </c>
      <c r="Q38" s="6">
        <f t="shared" si="0"/>
        <v>10</v>
      </c>
    </row>
    <row r="39" s="1" customFormat="1" spans="1:17">
      <c r="A39" s="6"/>
      <c r="B39" s="6" t="s">
        <v>80</v>
      </c>
      <c r="C39" s="6" t="s">
        <v>81</v>
      </c>
      <c r="D39" s="6" t="s">
        <v>14</v>
      </c>
      <c r="E39" s="6">
        <v>4</v>
      </c>
      <c r="F39" s="6">
        <v>11409</v>
      </c>
      <c r="G39" s="6">
        <v>3799</v>
      </c>
      <c r="H39" s="6">
        <v>2</v>
      </c>
      <c r="I39" s="6">
        <v>1</v>
      </c>
      <c r="J39" s="6">
        <v>0</v>
      </c>
      <c r="K39" s="6">
        <v>1</v>
      </c>
      <c r="L39" s="6">
        <v>1</v>
      </c>
      <c r="M39" s="6">
        <v>0</v>
      </c>
      <c r="N39" s="6">
        <v>1</v>
      </c>
      <c r="O39" s="6">
        <v>3</v>
      </c>
      <c r="P39" s="6">
        <v>1</v>
      </c>
      <c r="Q39" s="6">
        <f t="shared" si="0"/>
        <v>10</v>
      </c>
    </row>
    <row r="40" s="1" customFormat="1" spans="1:17">
      <c r="A40" s="6"/>
      <c r="B40" s="6" t="s">
        <v>31</v>
      </c>
      <c r="C40" s="6" t="s">
        <v>32</v>
      </c>
      <c r="D40" s="6" t="s">
        <v>14</v>
      </c>
      <c r="E40" s="6">
        <v>7</v>
      </c>
      <c r="F40" s="6">
        <v>9344</v>
      </c>
      <c r="G40" s="6">
        <v>3117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1</v>
      </c>
      <c r="N40" s="6">
        <v>5</v>
      </c>
      <c r="O40" s="6">
        <v>1</v>
      </c>
      <c r="P40" s="6">
        <v>0</v>
      </c>
      <c r="Q40" s="6">
        <f t="shared" si="0"/>
        <v>10</v>
      </c>
    </row>
    <row r="41" s="1" customFormat="1" spans="1:17">
      <c r="A41" s="6" t="s">
        <v>94</v>
      </c>
      <c r="B41" s="6" t="s">
        <v>95</v>
      </c>
      <c r="C41" s="6" t="s">
        <v>13</v>
      </c>
      <c r="D41" s="6" t="s">
        <v>14</v>
      </c>
      <c r="E41" s="6">
        <v>10</v>
      </c>
      <c r="F41" s="6">
        <v>15970</v>
      </c>
      <c r="G41" s="6">
        <v>3758</v>
      </c>
      <c r="H41" s="6">
        <v>1</v>
      </c>
      <c r="I41" s="6">
        <v>2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4</v>
      </c>
      <c r="Q41" s="6">
        <f t="shared" si="0"/>
        <v>9</v>
      </c>
    </row>
    <row r="42" s="1" customFormat="1" spans="1:17">
      <c r="A42" s="6"/>
      <c r="B42" s="6" t="s">
        <v>178</v>
      </c>
      <c r="C42" s="6" t="s">
        <v>151</v>
      </c>
      <c r="D42" s="6" t="s">
        <v>14</v>
      </c>
      <c r="E42" s="6">
        <v>3</v>
      </c>
      <c r="F42" s="6">
        <v>18342</v>
      </c>
      <c r="G42" s="6">
        <v>6111</v>
      </c>
      <c r="H42" s="6">
        <v>1</v>
      </c>
      <c r="I42" s="6">
        <v>0</v>
      </c>
      <c r="J42" s="6">
        <v>1</v>
      </c>
      <c r="K42" s="6">
        <v>1</v>
      </c>
      <c r="L42" s="6">
        <v>0</v>
      </c>
      <c r="M42" s="6">
        <v>1</v>
      </c>
      <c r="N42" s="6">
        <v>3</v>
      </c>
      <c r="O42" s="6">
        <v>0</v>
      </c>
      <c r="P42" s="6">
        <v>1</v>
      </c>
      <c r="Q42" s="6">
        <f t="shared" si="0"/>
        <v>8</v>
      </c>
    </row>
    <row r="43" s="1" customFormat="1" ht="42" spans="1:17">
      <c r="A43" s="6"/>
      <c r="B43" s="7" t="s">
        <v>42</v>
      </c>
      <c r="C43" s="6" t="s">
        <v>43</v>
      </c>
      <c r="D43" s="6" t="s">
        <v>14</v>
      </c>
      <c r="E43" s="6">
        <v>4</v>
      </c>
      <c r="F43" s="6">
        <v>10008</v>
      </c>
      <c r="G43" s="6">
        <v>3332</v>
      </c>
      <c r="H43" s="6">
        <v>2</v>
      </c>
      <c r="I43" s="6">
        <v>0</v>
      </c>
      <c r="J43" s="6">
        <v>0</v>
      </c>
      <c r="K43" s="6">
        <v>2</v>
      </c>
      <c r="L43" s="6">
        <v>1</v>
      </c>
      <c r="M43" s="6">
        <v>0</v>
      </c>
      <c r="N43" s="6">
        <v>1</v>
      </c>
      <c r="O43" s="6">
        <v>1</v>
      </c>
      <c r="P43" s="6">
        <v>1</v>
      </c>
      <c r="Q43" s="6">
        <f t="shared" si="0"/>
        <v>8</v>
      </c>
    </row>
    <row r="44" s="1" customFormat="1" spans="1:17">
      <c r="A44" s="6" t="s">
        <v>18</v>
      </c>
      <c r="B44" s="6" t="s">
        <v>19</v>
      </c>
      <c r="C44" s="6" t="s">
        <v>20</v>
      </c>
      <c r="D44" s="6" t="s">
        <v>21</v>
      </c>
      <c r="E44" s="6">
        <v>6</v>
      </c>
      <c r="F44" s="6">
        <v>6801</v>
      </c>
      <c r="G44" s="6">
        <v>2261</v>
      </c>
      <c r="H44" s="6">
        <v>2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1</v>
      </c>
      <c r="O44" s="6">
        <v>1</v>
      </c>
      <c r="P44" s="6">
        <v>0</v>
      </c>
      <c r="Q44" s="6">
        <f t="shared" si="0"/>
        <v>8</v>
      </c>
    </row>
    <row r="45" s="1" customFormat="1" ht="28" spans="1:17">
      <c r="A45" s="6"/>
      <c r="B45" s="7" t="s">
        <v>45</v>
      </c>
      <c r="C45" s="6" t="s">
        <v>43</v>
      </c>
      <c r="D45" s="6" t="s">
        <v>14</v>
      </c>
      <c r="E45" s="6">
        <v>4</v>
      </c>
      <c r="F45" s="6">
        <v>10143</v>
      </c>
      <c r="G45" s="6">
        <v>3377</v>
      </c>
      <c r="H45" s="6">
        <v>1</v>
      </c>
      <c r="I45" s="6">
        <v>1</v>
      </c>
      <c r="J45" s="6">
        <v>2</v>
      </c>
      <c r="K45" s="6">
        <v>1</v>
      </c>
      <c r="L45" s="6">
        <v>1</v>
      </c>
      <c r="M45" s="6">
        <v>0</v>
      </c>
      <c r="N45" s="6">
        <v>1</v>
      </c>
      <c r="O45" s="6">
        <v>1</v>
      </c>
      <c r="P45" s="6">
        <v>0</v>
      </c>
      <c r="Q45" s="6">
        <f t="shared" si="0"/>
        <v>8</v>
      </c>
    </row>
    <row r="46" s="1" customFormat="1" spans="1:17">
      <c r="A46" s="6" t="s">
        <v>152</v>
      </c>
      <c r="B46" s="6" t="s">
        <v>153</v>
      </c>
      <c r="C46" s="6" t="s">
        <v>24</v>
      </c>
      <c r="D46" s="6" t="s">
        <v>14</v>
      </c>
      <c r="E46" s="6">
        <v>7</v>
      </c>
      <c r="F46" s="6">
        <v>14794</v>
      </c>
      <c r="G46" s="6">
        <v>4925</v>
      </c>
      <c r="H46" s="6">
        <v>3</v>
      </c>
      <c r="I46" s="6">
        <v>1</v>
      </c>
      <c r="J46" s="6">
        <v>1</v>
      </c>
      <c r="K46" s="6">
        <v>0</v>
      </c>
      <c r="L46" s="6">
        <v>1</v>
      </c>
      <c r="M46" s="6">
        <v>1</v>
      </c>
      <c r="N46" s="6">
        <v>0</v>
      </c>
      <c r="O46" s="6">
        <v>1</v>
      </c>
      <c r="P46" s="6">
        <v>0</v>
      </c>
      <c r="Q46" s="6">
        <f t="shared" si="0"/>
        <v>8</v>
      </c>
    </row>
    <row r="47" s="1" customFormat="1" spans="1:17">
      <c r="A47" s="6" t="s">
        <v>176</v>
      </c>
      <c r="B47" s="6" t="s">
        <v>177</v>
      </c>
      <c r="C47" s="6" t="s">
        <v>24</v>
      </c>
      <c r="D47" s="6" t="s">
        <v>14</v>
      </c>
      <c r="E47" s="6">
        <v>9</v>
      </c>
      <c r="F47" s="6">
        <v>18196</v>
      </c>
      <c r="G47" s="6">
        <v>6056</v>
      </c>
      <c r="H47" s="6">
        <v>0</v>
      </c>
      <c r="I47" s="6">
        <v>5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f t="shared" si="0"/>
        <v>8</v>
      </c>
    </row>
    <row r="48" s="1" customFormat="1" spans="1:17">
      <c r="A48" s="6" t="s">
        <v>92</v>
      </c>
      <c r="B48" s="6" t="s">
        <v>93</v>
      </c>
      <c r="C48" s="6" t="s">
        <v>24</v>
      </c>
      <c r="D48" s="6" t="s">
        <v>14</v>
      </c>
      <c r="E48" s="6">
        <v>8</v>
      </c>
      <c r="F48" s="6">
        <v>14701</v>
      </c>
      <c r="G48" s="6">
        <v>4893</v>
      </c>
      <c r="H48" s="6">
        <v>2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1</v>
      </c>
      <c r="O48" s="6">
        <v>2</v>
      </c>
      <c r="P48" s="6">
        <v>1</v>
      </c>
      <c r="Q48" s="6">
        <f t="shared" si="0"/>
        <v>8</v>
      </c>
    </row>
    <row r="49" s="1" customFormat="1" spans="1:17">
      <c r="A49" s="6" t="s">
        <v>162</v>
      </c>
      <c r="B49" s="6" t="s">
        <v>163</v>
      </c>
      <c r="C49" s="6" t="s">
        <v>24</v>
      </c>
      <c r="D49" s="6" t="s">
        <v>14</v>
      </c>
      <c r="E49" s="6">
        <v>8</v>
      </c>
      <c r="F49" s="6">
        <v>15375</v>
      </c>
      <c r="G49" s="6">
        <v>5118</v>
      </c>
      <c r="H49" s="6">
        <v>3</v>
      </c>
      <c r="I49" s="6">
        <v>1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1</v>
      </c>
      <c r="P49" s="6">
        <v>1</v>
      </c>
      <c r="Q49" s="6">
        <f t="shared" si="0"/>
        <v>8</v>
      </c>
    </row>
    <row r="50" s="1" customFormat="1" ht="42" spans="1:17">
      <c r="A50" s="6"/>
      <c r="B50" s="7" t="s">
        <v>143</v>
      </c>
      <c r="C50" s="6" t="s">
        <v>144</v>
      </c>
      <c r="D50" s="6" t="s">
        <v>14</v>
      </c>
      <c r="E50" s="6">
        <v>4</v>
      </c>
      <c r="F50" s="6">
        <v>12105</v>
      </c>
      <c r="G50" s="6">
        <v>4031</v>
      </c>
      <c r="H50" s="6">
        <v>3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1</v>
      </c>
      <c r="O50" s="6">
        <v>1</v>
      </c>
      <c r="P50" s="6">
        <v>1</v>
      </c>
      <c r="Q50" s="6">
        <f t="shared" si="0"/>
        <v>7</v>
      </c>
    </row>
    <row r="51" s="1" customFormat="1" spans="1:17">
      <c r="A51" s="6" t="s">
        <v>39</v>
      </c>
      <c r="B51" s="6" t="s">
        <v>40</v>
      </c>
      <c r="C51" s="6" t="s">
        <v>41</v>
      </c>
      <c r="D51" s="6" t="s">
        <v>21</v>
      </c>
      <c r="E51" s="6">
        <v>7</v>
      </c>
      <c r="F51" s="6">
        <v>11883</v>
      </c>
      <c r="G51" s="6">
        <v>2277</v>
      </c>
      <c r="H51" s="6">
        <v>3</v>
      </c>
      <c r="I51" s="6">
        <v>3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f t="shared" si="0"/>
        <v>7</v>
      </c>
    </row>
    <row r="52" s="1" customFormat="1" spans="1:17">
      <c r="A52" s="6" t="s">
        <v>46</v>
      </c>
      <c r="B52" s="6" t="s">
        <v>47</v>
      </c>
      <c r="C52" s="6" t="s">
        <v>20</v>
      </c>
      <c r="D52" s="6" t="s">
        <v>21</v>
      </c>
      <c r="E52" s="6">
        <v>7</v>
      </c>
      <c r="F52" s="6">
        <v>7398</v>
      </c>
      <c r="G52" s="6">
        <v>2459</v>
      </c>
      <c r="H52" s="6">
        <v>4</v>
      </c>
      <c r="I52" s="6">
        <v>3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f t="shared" si="0"/>
        <v>7</v>
      </c>
    </row>
    <row r="53" s="1" customFormat="1" spans="1:17">
      <c r="A53" s="6" t="s">
        <v>50</v>
      </c>
      <c r="B53" s="6" t="s">
        <v>51</v>
      </c>
      <c r="C53" s="6" t="s">
        <v>20</v>
      </c>
      <c r="D53" s="6" t="s">
        <v>21</v>
      </c>
      <c r="E53" s="6">
        <v>7</v>
      </c>
      <c r="F53" s="6">
        <v>7485</v>
      </c>
      <c r="G53" s="6">
        <v>2488</v>
      </c>
      <c r="H53" s="6">
        <v>3</v>
      </c>
      <c r="I53" s="6">
        <v>0</v>
      </c>
      <c r="J53" s="6">
        <v>1</v>
      </c>
      <c r="K53" s="6">
        <v>0</v>
      </c>
      <c r="L53" s="6">
        <v>1</v>
      </c>
      <c r="M53" s="6">
        <v>0</v>
      </c>
      <c r="N53" s="6">
        <v>2</v>
      </c>
      <c r="O53" s="6">
        <v>0</v>
      </c>
      <c r="P53" s="6">
        <v>0</v>
      </c>
      <c r="Q53" s="6">
        <f t="shared" si="0"/>
        <v>7</v>
      </c>
    </row>
    <row r="54" s="1" customFormat="1" spans="1:17">
      <c r="A54" s="6" t="s">
        <v>76</v>
      </c>
      <c r="B54" s="6" t="s">
        <v>77</v>
      </c>
      <c r="C54" s="6" t="s">
        <v>20</v>
      </c>
      <c r="D54" s="6" t="s">
        <v>21</v>
      </c>
      <c r="E54" s="6">
        <v>7</v>
      </c>
      <c r="F54" s="6">
        <v>7956</v>
      </c>
      <c r="G54" s="6">
        <v>2645</v>
      </c>
      <c r="H54" s="6">
        <v>1</v>
      </c>
      <c r="I54" s="6">
        <v>0</v>
      </c>
      <c r="J54" s="6">
        <v>1</v>
      </c>
      <c r="K54" s="6">
        <v>0</v>
      </c>
      <c r="L54" s="6">
        <v>1</v>
      </c>
      <c r="M54" s="6">
        <v>0</v>
      </c>
      <c r="N54" s="6">
        <v>3</v>
      </c>
      <c r="O54" s="6">
        <v>1</v>
      </c>
      <c r="P54" s="6">
        <v>0</v>
      </c>
      <c r="Q54" s="6">
        <f t="shared" si="0"/>
        <v>7</v>
      </c>
    </row>
    <row r="55" s="1" customFormat="1" spans="1:17">
      <c r="A55" s="6"/>
      <c r="B55" s="6" t="s">
        <v>100</v>
      </c>
      <c r="C55" s="6" t="s">
        <v>32</v>
      </c>
      <c r="D55" s="6" t="s">
        <v>14</v>
      </c>
      <c r="E55" s="6">
        <v>10</v>
      </c>
      <c r="F55" s="6">
        <v>14512</v>
      </c>
      <c r="G55" s="6">
        <v>4609</v>
      </c>
      <c r="H55" s="6">
        <v>2</v>
      </c>
      <c r="I55" s="6">
        <v>1</v>
      </c>
      <c r="J55" s="6">
        <v>1</v>
      </c>
      <c r="K55" s="6">
        <v>0</v>
      </c>
      <c r="L55" s="6">
        <v>1</v>
      </c>
      <c r="M55" s="6">
        <v>0</v>
      </c>
      <c r="N55" s="6">
        <v>0</v>
      </c>
      <c r="O55" s="6">
        <v>1</v>
      </c>
      <c r="P55" s="6">
        <v>1</v>
      </c>
      <c r="Q55" s="6">
        <f t="shared" si="0"/>
        <v>7</v>
      </c>
    </row>
    <row r="56" s="1" customFormat="1" spans="1:17">
      <c r="A56" s="6"/>
      <c r="B56" s="6" t="s">
        <v>110</v>
      </c>
      <c r="C56" s="6" t="s">
        <v>43</v>
      </c>
      <c r="D56" s="6" t="s">
        <v>14</v>
      </c>
      <c r="E56" s="6">
        <v>4</v>
      </c>
      <c r="F56" s="6">
        <v>10035</v>
      </c>
      <c r="G56" s="6">
        <v>3341</v>
      </c>
      <c r="H56" s="6">
        <v>1</v>
      </c>
      <c r="I56" s="6">
        <v>1</v>
      </c>
      <c r="J56" s="6">
        <v>2</v>
      </c>
      <c r="K56" s="6">
        <v>1</v>
      </c>
      <c r="L56" s="6">
        <v>1</v>
      </c>
      <c r="M56" s="6">
        <v>0</v>
      </c>
      <c r="N56" s="6">
        <v>0</v>
      </c>
      <c r="O56" s="6">
        <v>1</v>
      </c>
      <c r="P56" s="6">
        <v>0</v>
      </c>
      <c r="Q56" s="6">
        <f t="shared" si="0"/>
        <v>7</v>
      </c>
    </row>
    <row r="57" s="1" customFormat="1" spans="1:17">
      <c r="A57" s="6" t="s">
        <v>138</v>
      </c>
      <c r="B57" s="6" t="s">
        <v>139</v>
      </c>
      <c r="C57" s="6" t="s">
        <v>140</v>
      </c>
      <c r="D57" s="6" t="s">
        <v>14</v>
      </c>
      <c r="E57" s="6">
        <v>1</v>
      </c>
      <c r="F57" s="6">
        <v>10179</v>
      </c>
      <c r="G57" s="6">
        <v>3392</v>
      </c>
      <c r="H57" s="6">
        <v>0</v>
      </c>
      <c r="I57" s="6">
        <v>1</v>
      </c>
      <c r="J57" s="6">
        <v>1</v>
      </c>
      <c r="K57" s="6">
        <v>1</v>
      </c>
      <c r="L57" s="6">
        <v>1</v>
      </c>
      <c r="M57" s="6">
        <v>0</v>
      </c>
      <c r="N57" s="6">
        <v>0</v>
      </c>
      <c r="O57" s="6">
        <v>1</v>
      </c>
      <c r="P57" s="6">
        <v>1</v>
      </c>
      <c r="Q57" s="6">
        <f t="shared" si="0"/>
        <v>6</v>
      </c>
    </row>
    <row r="58" s="1" customFormat="1" spans="1:17">
      <c r="A58" s="6" t="s">
        <v>28</v>
      </c>
      <c r="B58" s="6" t="s">
        <v>29</v>
      </c>
      <c r="C58" s="6" t="s">
        <v>30</v>
      </c>
      <c r="D58" s="6" t="s">
        <v>14</v>
      </c>
      <c r="E58" s="6">
        <v>1</v>
      </c>
      <c r="F58" s="6">
        <v>6456</v>
      </c>
      <c r="G58" s="6">
        <v>2151</v>
      </c>
      <c r="H58" s="6">
        <v>0</v>
      </c>
      <c r="I58" s="6">
        <v>2</v>
      </c>
      <c r="J58" s="6">
        <v>0</v>
      </c>
      <c r="K58" s="6">
        <v>0</v>
      </c>
      <c r="L58" s="6">
        <v>1</v>
      </c>
      <c r="M58" s="6">
        <v>1</v>
      </c>
      <c r="N58" s="6">
        <v>1</v>
      </c>
      <c r="O58" s="6">
        <v>1</v>
      </c>
      <c r="P58" s="6">
        <v>0</v>
      </c>
      <c r="Q58" s="6">
        <f t="shared" si="0"/>
        <v>6</v>
      </c>
    </row>
    <row r="59" s="1" customFormat="1" spans="1:17">
      <c r="A59" s="6" t="s">
        <v>192</v>
      </c>
      <c r="B59" s="6" t="s">
        <v>193</v>
      </c>
      <c r="C59" s="6" t="s">
        <v>24</v>
      </c>
      <c r="D59" s="6" t="s">
        <v>14</v>
      </c>
      <c r="E59" s="6">
        <v>8</v>
      </c>
      <c r="F59" s="6">
        <v>16847</v>
      </c>
      <c r="G59" s="6">
        <v>5608</v>
      </c>
      <c r="H59" s="6">
        <v>3</v>
      </c>
      <c r="I59" s="6">
        <v>1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f t="shared" si="0"/>
        <v>6</v>
      </c>
    </row>
    <row r="60" s="1" customFormat="1" spans="1:17">
      <c r="A60" s="6" t="s">
        <v>160</v>
      </c>
      <c r="B60" s="6" t="s">
        <v>161</v>
      </c>
      <c r="C60" s="6" t="s">
        <v>13</v>
      </c>
      <c r="D60" s="6" t="s">
        <v>14</v>
      </c>
      <c r="E60" s="6">
        <v>9</v>
      </c>
      <c r="F60" s="6">
        <v>15860</v>
      </c>
      <c r="G60" s="6">
        <v>3836</v>
      </c>
      <c r="H60" s="6">
        <v>0</v>
      </c>
      <c r="I60" s="6">
        <v>1</v>
      </c>
      <c r="J60" s="6">
        <v>0</v>
      </c>
      <c r="K60" s="6">
        <v>2</v>
      </c>
      <c r="L60" s="6">
        <v>3</v>
      </c>
      <c r="M60" s="6">
        <v>0</v>
      </c>
      <c r="N60" s="6">
        <v>0</v>
      </c>
      <c r="O60" s="6">
        <v>0</v>
      </c>
      <c r="P60" s="6">
        <v>0</v>
      </c>
      <c r="Q60" s="6">
        <f t="shared" si="0"/>
        <v>6</v>
      </c>
    </row>
    <row r="61" s="1" customFormat="1" spans="1:17">
      <c r="A61" s="6" t="s">
        <v>84</v>
      </c>
      <c r="B61" s="6" t="s">
        <v>85</v>
      </c>
      <c r="C61" s="6" t="s">
        <v>20</v>
      </c>
      <c r="D61" s="6" t="s">
        <v>21</v>
      </c>
      <c r="E61" s="6">
        <v>6</v>
      </c>
      <c r="F61" s="6">
        <v>6945</v>
      </c>
      <c r="G61" s="6">
        <v>2309</v>
      </c>
      <c r="H61" s="6">
        <v>1</v>
      </c>
      <c r="I61" s="6">
        <v>1</v>
      </c>
      <c r="J61" s="6">
        <v>0</v>
      </c>
      <c r="K61" s="6">
        <v>1</v>
      </c>
      <c r="L61" s="6">
        <v>0</v>
      </c>
      <c r="M61" s="6">
        <v>1</v>
      </c>
      <c r="N61" s="6">
        <v>1</v>
      </c>
      <c r="O61" s="6">
        <v>1</v>
      </c>
      <c r="P61" s="6">
        <v>0</v>
      </c>
      <c r="Q61" s="6">
        <f t="shared" si="0"/>
        <v>6</v>
      </c>
    </row>
    <row r="62" s="1" customFormat="1" spans="1:17">
      <c r="A62" s="6" t="s">
        <v>68</v>
      </c>
      <c r="B62" s="6" t="s">
        <v>69</v>
      </c>
      <c r="C62" s="6" t="s">
        <v>20</v>
      </c>
      <c r="D62" s="6" t="s">
        <v>21</v>
      </c>
      <c r="E62" s="6">
        <v>6</v>
      </c>
      <c r="F62" s="6">
        <v>6744</v>
      </c>
      <c r="G62" s="6">
        <v>2242</v>
      </c>
      <c r="H62" s="6">
        <v>1</v>
      </c>
      <c r="I62" s="6">
        <v>2</v>
      </c>
      <c r="J62" s="6">
        <v>1</v>
      </c>
      <c r="K62" s="6">
        <v>0</v>
      </c>
      <c r="L62" s="6">
        <v>1</v>
      </c>
      <c r="M62" s="6">
        <v>0</v>
      </c>
      <c r="N62" s="6">
        <v>1</v>
      </c>
      <c r="O62" s="6">
        <v>0</v>
      </c>
      <c r="P62" s="6">
        <v>0</v>
      </c>
      <c r="Q62" s="6">
        <f t="shared" si="0"/>
        <v>6</v>
      </c>
    </row>
    <row r="63" s="1" customFormat="1" spans="1:17">
      <c r="A63" s="6"/>
      <c r="B63" s="6" t="s">
        <v>164</v>
      </c>
      <c r="C63" s="6" t="s">
        <v>81</v>
      </c>
      <c r="D63" s="6" t="s">
        <v>14</v>
      </c>
      <c r="E63" s="6">
        <v>4</v>
      </c>
      <c r="F63" s="6">
        <v>11895</v>
      </c>
      <c r="G63" s="6">
        <v>3961</v>
      </c>
      <c r="H63" s="6">
        <v>0</v>
      </c>
      <c r="I63" s="6">
        <v>0</v>
      </c>
      <c r="J63" s="6">
        <v>0</v>
      </c>
      <c r="K63" s="6">
        <v>0</v>
      </c>
      <c r="L63" s="6">
        <v>3</v>
      </c>
      <c r="M63" s="6">
        <v>1</v>
      </c>
      <c r="N63" s="6">
        <v>1</v>
      </c>
      <c r="O63" s="6">
        <v>1</v>
      </c>
      <c r="P63" s="6">
        <v>0</v>
      </c>
      <c r="Q63" s="6">
        <f t="shared" si="0"/>
        <v>6</v>
      </c>
    </row>
    <row r="64" s="1" customFormat="1" spans="1:17">
      <c r="A64" s="6"/>
      <c r="B64" s="6" t="s">
        <v>137</v>
      </c>
      <c r="C64" s="6" t="s">
        <v>43</v>
      </c>
      <c r="D64" s="6" t="s">
        <v>14</v>
      </c>
      <c r="E64" s="6">
        <v>4</v>
      </c>
      <c r="F64" s="6">
        <v>10098</v>
      </c>
      <c r="G64" s="6">
        <v>3362</v>
      </c>
      <c r="H64" s="6">
        <v>1</v>
      </c>
      <c r="I64" s="6">
        <v>0</v>
      </c>
      <c r="J64" s="6">
        <v>1</v>
      </c>
      <c r="K64" s="6">
        <v>2</v>
      </c>
      <c r="L64" s="6">
        <v>0</v>
      </c>
      <c r="M64" s="6">
        <v>0</v>
      </c>
      <c r="N64" s="6">
        <v>1</v>
      </c>
      <c r="O64" s="6">
        <v>1</v>
      </c>
      <c r="P64" s="6">
        <v>0</v>
      </c>
      <c r="Q64" s="6">
        <f t="shared" si="0"/>
        <v>6</v>
      </c>
    </row>
    <row r="65" s="1" customFormat="1" spans="1:17">
      <c r="A65" s="6" t="s">
        <v>59</v>
      </c>
      <c r="B65" s="6" t="s">
        <v>60</v>
      </c>
      <c r="C65" s="6" t="s">
        <v>30</v>
      </c>
      <c r="D65" s="6" t="s">
        <v>14</v>
      </c>
      <c r="E65" s="6">
        <v>1</v>
      </c>
      <c r="F65" s="6">
        <v>6456</v>
      </c>
      <c r="G65" s="6">
        <v>2151</v>
      </c>
      <c r="H65" s="6">
        <v>0</v>
      </c>
      <c r="I65" s="6">
        <v>2</v>
      </c>
      <c r="J65" s="6">
        <v>1</v>
      </c>
      <c r="K65" s="6">
        <v>0</v>
      </c>
      <c r="L65" s="6">
        <v>0</v>
      </c>
      <c r="M65" s="6">
        <v>1</v>
      </c>
      <c r="N65" s="6">
        <v>1</v>
      </c>
      <c r="O65" s="6">
        <v>1</v>
      </c>
      <c r="P65" s="6">
        <v>0</v>
      </c>
      <c r="Q65" s="6">
        <f t="shared" si="0"/>
        <v>6</v>
      </c>
    </row>
    <row r="66" s="1" customFormat="1" spans="1:17">
      <c r="A66" s="6" t="s">
        <v>147</v>
      </c>
      <c r="B66" s="6" t="s">
        <v>148</v>
      </c>
      <c r="C66" s="6" t="s">
        <v>149</v>
      </c>
      <c r="D66" s="6" t="s">
        <v>14</v>
      </c>
      <c r="E66" s="6">
        <v>5</v>
      </c>
      <c r="F66" s="6">
        <v>10623</v>
      </c>
      <c r="G66" s="6">
        <v>3536</v>
      </c>
      <c r="H66" s="6">
        <v>0</v>
      </c>
      <c r="I66" s="6">
        <v>0</v>
      </c>
      <c r="J66" s="6">
        <v>0</v>
      </c>
      <c r="K66" s="6">
        <v>1</v>
      </c>
      <c r="L66" s="6">
        <v>2</v>
      </c>
      <c r="M66" s="6">
        <v>1</v>
      </c>
      <c r="N66" s="6">
        <v>1</v>
      </c>
      <c r="O66" s="6">
        <v>0</v>
      </c>
      <c r="P66" s="6">
        <v>1</v>
      </c>
      <c r="Q66" s="6">
        <f t="shared" ref="Q66:Q110" si="1">SUM(H66:P66)</f>
        <v>6</v>
      </c>
    </row>
    <row r="67" s="1" customFormat="1" spans="1:17">
      <c r="A67" s="6" t="s">
        <v>211</v>
      </c>
      <c r="B67" s="6" t="s">
        <v>212</v>
      </c>
      <c r="C67" s="6" t="s">
        <v>140</v>
      </c>
      <c r="D67" s="6" t="s">
        <v>14</v>
      </c>
      <c r="E67" s="6">
        <v>3</v>
      </c>
      <c r="F67" s="6">
        <v>21550</v>
      </c>
      <c r="G67" s="6">
        <v>7181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4</v>
      </c>
      <c r="O67" s="6">
        <v>2</v>
      </c>
      <c r="P67" s="6">
        <v>0</v>
      </c>
      <c r="Q67" s="6">
        <f t="shared" si="1"/>
        <v>6</v>
      </c>
    </row>
    <row r="68" s="1" customFormat="1" spans="1:17">
      <c r="A68" s="6" t="s">
        <v>119</v>
      </c>
      <c r="B68" s="6" t="s">
        <v>120</v>
      </c>
      <c r="C68" s="6" t="s">
        <v>55</v>
      </c>
      <c r="D68" s="6" t="s">
        <v>14</v>
      </c>
      <c r="E68" s="6">
        <v>1</v>
      </c>
      <c r="F68" s="6">
        <v>7299</v>
      </c>
      <c r="G68" s="6">
        <v>2432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1</v>
      </c>
      <c r="O68" s="6">
        <v>1</v>
      </c>
      <c r="P68" s="6">
        <v>1</v>
      </c>
      <c r="Q68" s="6">
        <f t="shared" si="1"/>
        <v>5</v>
      </c>
    </row>
    <row r="69" s="1" customFormat="1" spans="1:17">
      <c r="A69" s="6" t="s">
        <v>70</v>
      </c>
      <c r="B69" s="6" t="s">
        <v>71</v>
      </c>
      <c r="C69" s="6" t="s">
        <v>55</v>
      </c>
      <c r="D69" s="6" t="s">
        <v>14</v>
      </c>
      <c r="E69" s="6">
        <v>1</v>
      </c>
      <c r="F69" s="6">
        <v>7392</v>
      </c>
      <c r="G69" s="6">
        <v>2463</v>
      </c>
      <c r="H69" s="6">
        <v>0</v>
      </c>
      <c r="I69" s="6">
        <v>2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2</v>
      </c>
      <c r="P69" s="6">
        <v>0</v>
      </c>
      <c r="Q69" s="6">
        <f t="shared" si="1"/>
        <v>5</v>
      </c>
    </row>
    <row r="70" s="1" customFormat="1" ht="28" spans="1:17">
      <c r="A70" s="6"/>
      <c r="B70" s="7" t="s">
        <v>179</v>
      </c>
      <c r="C70" s="6" t="s">
        <v>144</v>
      </c>
      <c r="D70" s="6" t="s">
        <v>14</v>
      </c>
      <c r="E70" s="6">
        <v>4</v>
      </c>
      <c r="F70" s="6">
        <v>12027</v>
      </c>
      <c r="G70" s="6">
        <v>4005</v>
      </c>
      <c r="H70" s="6">
        <v>2</v>
      </c>
      <c r="I70" s="6">
        <v>2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6">
        <v>0</v>
      </c>
      <c r="P70" s="6">
        <v>0</v>
      </c>
      <c r="Q70" s="6">
        <f t="shared" si="1"/>
        <v>5</v>
      </c>
    </row>
    <row r="71" s="1" customFormat="1" spans="1:17">
      <c r="A71" s="6" t="s">
        <v>169</v>
      </c>
      <c r="B71" s="6" t="s">
        <v>170</v>
      </c>
      <c r="C71" s="6" t="s">
        <v>140</v>
      </c>
      <c r="D71" s="6" t="s">
        <v>14</v>
      </c>
      <c r="E71" s="6">
        <v>1</v>
      </c>
      <c r="F71" s="6">
        <v>10176</v>
      </c>
      <c r="G71" s="6">
        <v>3391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f t="shared" si="1"/>
        <v>5</v>
      </c>
    </row>
    <row r="72" s="1" customFormat="1" spans="1:17">
      <c r="A72" s="6" t="s">
        <v>111</v>
      </c>
      <c r="B72" s="6" t="s">
        <v>112</v>
      </c>
      <c r="C72" s="6" t="s">
        <v>58</v>
      </c>
      <c r="D72" s="6" t="s">
        <v>14</v>
      </c>
      <c r="E72" s="6">
        <v>9</v>
      </c>
      <c r="F72" s="6">
        <v>12516</v>
      </c>
      <c r="G72" s="6">
        <v>4163</v>
      </c>
      <c r="H72" s="6">
        <v>1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2</v>
      </c>
      <c r="P72" s="6">
        <v>0</v>
      </c>
      <c r="Q72" s="6">
        <f t="shared" si="1"/>
        <v>5</v>
      </c>
    </row>
    <row r="73" s="1" customFormat="1" spans="1:17">
      <c r="A73" s="6" t="s">
        <v>125</v>
      </c>
      <c r="B73" s="6" t="s">
        <v>126</v>
      </c>
      <c r="C73" s="6" t="s">
        <v>20</v>
      </c>
      <c r="D73" s="6" t="s">
        <v>21</v>
      </c>
      <c r="E73" s="6">
        <v>9</v>
      </c>
      <c r="F73" s="6">
        <v>10105</v>
      </c>
      <c r="G73" s="6">
        <v>2473</v>
      </c>
      <c r="H73" s="6">
        <v>1</v>
      </c>
      <c r="I73" s="6">
        <v>3</v>
      </c>
      <c r="J73" s="6">
        <v>0</v>
      </c>
      <c r="K73" s="6">
        <v>0</v>
      </c>
      <c r="L73" s="6">
        <v>0</v>
      </c>
      <c r="M73" s="6">
        <v>0</v>
      </c>
      <c r="N73" s="6">
        <v>1</v>
      </c>
      <c r="O73" s="6">
        <v>0</v>
      </c>
      <c r="P73" s="6">
        <v>0</v>
      </c>
      <c r="Q73" s="6">
        <f t="shared" si="1"/>
        <v>5</v>
      </c>
    </row>
    <row r="74" s="1" customFormat="1" spans="1:17">
      <c r="A74" s="6" t="s">
        <v>141</v>
      </c>
      <c r="B74" s="6" t="s">
        <v>142</v>
      </c>
      <c r="C74" s="6" t="s">
        <v>20</v>
      </c>
      <c r="D74" s="6" t="s">
        <v>21</v>
      </c>
      <c r="E74" s="6">
        <v>8</v>
      </c>
      <c r="F74" s="6">
        <v>8505</v>
      </c>
      <c r="G74" s="6">
        <v>2827</v>
      </c>
      <c r="H74" s="6">
        <v>0</v>
      </c>
      <c r="I74" s="6">
        <v>2</v>
      </c>
      <c r="J74" s="6">
        <v>0</v>
      </c>
      <c r="K74" s="6">
        <v>0</v>
      </c>
      <c r="L74" s="6">
        <v>1</v>
      </c>
      <c r="M74" s="6">
        <v>0</v>
      </c>
      <c r="N74" s="6">
        <v>2</v>
      </c>
      <c r="O74" s="6">
        <v>0</v>
      </c>
      <c r="P74" s="6">
        <v>0</v>
      </c>
      <c r="Q74" s="6">
        <f t="shared" si="1"/>
        <v>5</v>
      </c>
    </row>
    <row r="75" s="1" customFormat="1" spans="1:17">
      <c r="A75" s="6" t="s">
        <v>121</v>
      </c>
      <c r="B75" s="6" t="s">
        <v>122</v>
      </c>
      <c r="C75" s="6" t="s">
        <v>24</v>
      </c>
      <c r="D75" s="6" t="s">
        <v>14</v>
      </c>
      <c r="E75" s="6">
        <v>7</v>
      </c>
      <c r="F75" s="6">
        <v>14788</v>
      </c>
      <c r="G75" s="6">
        <v>4923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2</v>
      </c>
      <c r="O75" s="6">
        <v>1</v>
      </c>
      <c r="P75" s="6">
        <v>0</v>
      </c>
      <c r="Q75" s="6">
        <f t="shared" si="1"/>
        <v>5</v>
      </c>
    </row>
    <row r="76" s="1" customFormat="1" spans="1:17">
      <c r="A76" s="6" t="s">
        <v>53</v>
      </c>
      <c r="B76" s="6" t="s">
        <v>54</v>
      </c>
      <c r="C76" s="6" t="s">
        <v>55</v>
      </c>
      <c r="D76" s="6" t="s">
        <v>14</v>
      </c>
      <c r="E76" s="6">
        <v>1</v>
      </c>
      <c r="F76" s="6">
        <v>6543</v>
      </c>
      <c r="G76" s="6">
        <v>2180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2</v>
      </c>
      <c r="N76" s="6">
        <v>0</v>
      </c>
      <c r="O76" s="6">
        <v>1</v>
      </c>
      <c r="P76" s="6">
        <v>0</v>
      </c>
      <c r="Q76" s="6">
        <f t="shared" si="1"/>
        <v>5</v>
      </c>
    </row>
    <row r="77" s="1" customFormat="1" spans="1:17">
      <c r="A77" s="6" t="s">
        <v>63</v>
      </c>
      <c r="B77" s="6" t="s">
        <v>64</v>
      </c>
      <c r="C77" s="6" t="s">
        <v>65</v>
      </c>
      <c r="D77" s="6" t="s">
        <v>21</v>
      </c>
      <c r="E77" s="6">
        <v>6</v>
      </c>
      <c r="F77" s="6">
        <v>5924</v>
      </c>
      <c r="G77" s="6">
        <v>1854</v>
      </c>
      <c r="H77" s="6">
        <v>1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3</v>
      </c>
      <c r="O77" s="6">
        <v>0</v>
      </c>
      <c r="P77" s="6">
        <v>0</v>
      </c>
      <c r="Q77" s="6">
        <f t="shared" si="1"/>
        <v>5</v>
      </c>
    </row>
    <row r="78" s="1" customFormat="1" ht="28" spans="1:17">
      <c r="A78" s="6"/>
      <c r="B78" s="7" t="s">
        <v>168</v>
      </c>
      <c r="C78" s="6" t="s">
        <v>43</v>
      </c>
      <c r="D78" s="6" t="s">
        <v>14</v>
      </c>
      <c r="E78" s="6">
        <v>4</v>
      </c>
      <c r="F78" s="6">
        <v>10101</v>
      </c>
      <c r="G78" s="6">
        <v>3363</v>
      </c>
      <c r="H78" s="6">
        <v>2</v>
      </c>
      <c r="I78" s="6">
        <v>0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f t="shared" si="1"/>
        <v>5</v>
      </c>
    </row>
    <row r="79" s="1" customFormat="1" spans="1:17">
      <c r="A79" s="6" t="s">
        <v>174</v>
      </c>
      <c r="B79" s="6" t="s">
        <v>175</v>
      </c>
      <c r="C79" s="6" t="s">
        <v>149</v>
      </c>
      <c r="D79" s="6" t="s">
        <v>14</v>
      </c>
      <c r="E79" s="6">
        <v>6</v>
      </c>
      <c r="F79" s="6">
        <v>10866</v>
      </c>
      <c r="G79" s="6">
        <v>3616</v>
      </c>
      <c r="H79" s="6">
        <v>2</v>
      </c>
      <c r="I79" s="6">
        <v>1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0</v>
      </c>
      <c r="Q79" s="6">
        <f t="shared" si="1"/>
        <v>5</v>
      </c>
    </row>
    <row r="80" s="1" customFormat="1" spans="1:17">
      <c r="A80" s="6" t="s">
        <v>199</v>
      </c>
      <c r="B80" s="6" t="s">
        <v>200</v>
      </c>
      <c r="C80" s="6" t="s">
        <v>17</v>
      </c>
      <c r="D80" s="6" t="s">
        <v>14</v>
      </c>
      <c r="E80" s="6">
        <v>9</v>
      </c>
      <c r="F80" s="6">
        <v>16506</v>
      </c>
      <c r="G80" s="6">
        <v>5493</v>
      </c>
      <c r="H80" s="6">
        <v>0</v>
      </c>
      <c r="I80" s="6">
        <v>0</v>
      </c>
      <c r="J80" s="6">
        <v>0</v>
      </c>
      <c r="K80" s="6">
        <v>1</v>
      </c>
      <c r="L80" s="6">
        <v>1</v>
      </c>
      <c r="M80" s="6">
        <v>2</v>
      </c>
      <c r="N80" s="6">
        <v>0</v>
      </c>
      <c r="O80" s="6">
        <v>1</v>
      </c>
      <c r="P80" s="6">
        <v>0</v>
      </c>
      <c r="Q80" s="6">
        <f t="shared" si="1"/>
        <v>5</v>
      </c>
    </row>
    <row r="81" s="1" customFormat="1" spans="1:17">
      <c r="A81" s="6" t="s">
        <v>86</v>
      </c>
      <c r="B81" s="6" t="s">
        <v>87</v>
      </c>
      <c r="C81" s="6" t="s">
        <v>55</v>
      </c>
      <c r="D81" s="6" t="s">
        <v>14</v>
      </c>
      <c r="E81" s="6">
        <v>1</v>
      </c>
      <c r="F81" s="6">
        <v>6582</v>
      </c>
      <c r="G81" s="6">
        <v>2193</v>
      </c>
      <c r="H81" s="6">
        <v>2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1</v>
      </c>
      <c r="O81" s="6">
        <v>0</v>
      </c>
      <c r="P81" s="6">
        <v>0</v>
      </c>
      <c r="Q81" s="6">
        <f t="shared" si="1"/>
        <v>4</v>
      </c>
    </row>
    <row r="82" s="1" customFormat="1" spans="1:17">
      <c r="A82" s="6" t="s">
        <v>78</v>
      </c>
      <c r="B82" s="6" t="s">
        <v>79</v>
      </c>
      <c r="C82" s="6" t="s">
        <v>55</v>
      </c>
      <c r="D82" s="6" t="s">
        <v>14</v>
      </c>
      <c r="E82" s="6">
        <v>1</v>
      </c>
      <c r="F82" s="6">
        <v>6558</v>
      </c>
      <c r="G82" s="6">
        <v>2185</v>
      </c>
      <c r="H82" s="6">
        <v>1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f t="shared" si="1"/>
        <v>4</v>
      </c>
    </row>
    <row r="83" s="1" customFormat="1" spans="1:17">
      <c r="A83" s="6" t="s">
        <v>82</v>
      </c>
      <c r="B83" s="6" t="s">
        <v>83</v>
      </c>
      <c r="C83" s="6" t="s">
        <v>55</v>
      </c>
      <c r="D83" s="6" t="s">
        <v>14</v>
      </c>
      <c r="E83" s="6">
        <v>1</v>
      </c>
      <c r="F83" s="6">
        <v>6567</v>
      </c>
      <c r="G83" s="6">
        <v>2188</v>
      </c>
      <c r="H83" s="6">
        <v>1</v>
      </c>
      <c r="I83" s="6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f t="shared" si="1"/>
        <v>4</v>
      </c>
    </row>
    <row r="84" s="1" customFormat="1" spans="1:17">
      <c r="A84" s="6" t="s">
        <v>154</v>
      </c>
      <c r="B84" s="6" t="s">
        <v>155</v>
      </c>
      <c r="C84" s="6" t="s">
        <v>20</v>
      </c>
      <c r="D84" s="6" t="s">
        <v>21</v>
      </c>
      <c r="E84" s="6">
        <v>8</v>
      </c>
      <c r="F84" s="6">
        <v>7452</v>
      </c>
      <c r="G84" s="6">
        <v>2476</v>
      </c>
      <c r="H84" s="6">
        <v>0</v>
      </c>
      <c r="I84" s="6">
        <v>1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2</v>
      </c>
      <c r="P84" s="6">
        <v>0</v>
      </c>
      <c r="Q84" s="6">
        <f t="shared" si="1"/>
        <v>4</v>
      </c>
    </row>
    <row r="85" s="1" customFormat="1" spans="1:17">
      <c r="A85" s="6" t="s">
        <v>156</v>
      </c>
      <c r="B85" s="6" t="s">
        <v>157</v>
      </c>
      <c r="C85" s="6" t="s">
        <v>20</v>
      </c>
      <c r="D85" s="6" t="s">
        <v>21</v>
      </c>
      <c r="E85" s="6">
        <v>9</v>
      </c>
      <c r="F85" s="6">
        <v>7515</v>
      </c>
      <c r="G85" s="6">
        <v>2496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1</v>
      </c>
      <c r="P85" s="6">
        <v>0</v>
      </c>
      <c r="Q85" s="6">
        <f t="shared" si="1"/>
        <v>4</v>
      </c>
    </row>
    <row r="86" s="1" customFormat="1" spans="1:17">
      <c r="A86" s="6"/>
      <c r="B86" s="6" t="s">
        <v>183</v>
      </c>
      <c r="C86" s="6" t="s">
        <v>43</v>
      </c>
      <c r="D86" s="6" t="s">
        <v>14</v>
      </c>
      <c r="E86" s="6">
        <v>4</v>
      </c>
      <c r="F86" s="6">
        <v>10071</v>
      </c>
      <c r="G86" s="6">
        <v>3353</v>
      </c>
      <c r="H86" s="6">
        <v>1</v>
      </c>
      <c r="I86" s="6">
        <v>1</v>
      </c>
      <c r="J86" s="6">
        <v>0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f t="shared" si="1"/>
        <v>4</v>
      </c>
    </row>
    <row r="87" s="1" customFormat="1" spans="1:17">
      <c r="A87" s="6" t="s">
        <v>188</v>
      </c>
      <c r="B87" s="6" t="s">
        <v>189</v>
      </c>
      <c r="C87" s="6" t="s">
        <v>149</v>
      </c>
      <c r="D87" s="6" t="s">
        <v>14</v>
      </c>
      <c r="E87" s="6">
        <v>5</v>
      </c>
      <c r="F87" s="6">
        <v>10860</v>
      </c>
      <c r="G87" s="6">
        <v>3615</v>
      </c>
      <c r="H87" s="6">
        <v>0</v>
      </c>
      <c r="I87" s="6">
        <v>0</v>
      </c>
      <c r="J87" s="6">
        <v>0</v>
      </c>
      <c r="K87" s="6">
        <v>2</v>
      </c>
      <c r="L87" s="6">
        <v>0</v>
      </c>
      <c r="M87" s="6">
        <v>1</v>
      </c>
      <c r="N87" s="6">
        <v>0</v>
      </c>
      <c r="O87" s="6">
        <v>1</v>
      </c>
      <c r="P87" s="6">
        <v>0</v>
      </c>
      <c r="Q87" s="6">
        <f t="shared" si="1"/>
        <v>4</v>
      </c>
    </row>
    <row r="88" s="1" customFormat="1" spans="1:17">
      <c r="A88" s="6" t="s">
        <v>115</v>
      </c>
      <c r="B88" s="6" t="s">
        <v>116</v>
      </c>
      <c r="C88" s="6" t="s">
        <v>65</v>
      </c>
      <c r="D88" s="6" t="s">
        <v>21</v>
      </c>
      <c r="E88" s="6">
        <v>7</v>
      </c>
      <c r="F88" s="6">
        <v>11289</v>
      </c>
      <c r="G88" s="6">
        <v>1917</v>
      </c>
      <c r="H88" s="6">
        <v>0</v>
      </c>
      <c r="I88" s="6">
        <v>1</v>
      </c>
      <c r="J88" s="6">
        <v>0</v>
      </c>
      <c r="K88" s="6">
        <v>0</v>
      </c>
      <c r="L88" s="6">
        <v>1</v>
      </c>
      <c r="M88" s="6">
        <v>0</v>
      </c>
      <c r="N88" s="6">
        <v>2</v>
      </c>
      <c r="O88" s="6">
        <v>0</v>
      </c>
      <c r="P88" s="6">
        <v>0</v>
      </c>
      <c r="Q88" s="6">
        <f t="shared" si="1"/>
        <v>4</v>
      </c>
    </row>
    <row r="89" s="1" customFormat="1" spans="1:17">
      <c r="A89" s="6" t="s">
        <v>228</v>
      </c>
      <c r="B89" s="6" t="s">
        <v>229</v>
      </c>
      <c r="C89" s="6" t="s">
        <v>173</v>
      </c>
      <c r="D89" s="6" t="s">
        <v>21</v>
      </c>
      <c r="E89" s="6">
        <v>9</v>
      </c>
      <c r="F89" s="6">
        <v>12942</v>
      </c>
      <c r="G89" s="6">
        <v>4091</v>
      </c>
      <c r="H89" s="6">
        <v>0</v>
      </c>
      <c r="I89" s="6">
        <v>1</v>
      </c>
      <c r="J89" s="6">
        <v>0</v>
      </c>
      <c r="K89" s="6">
        <v>0</v>
      </c>
      <c r="L89" s="6">
        <v>2</v>
      </c>
      <c r="M89" s="6">
        <v>0</v>
      </c>
      <c r="N89" s="6">
        <v>0</v>
      </c>
      <c r="O89" s="6">
        <v>0</v>
      </c>
      <c r="P89" s="6">
        <v>0</v>
      </c>
      <c r="Q89" s="6">
        <f t="shared" si="1"/>
        <v>3</v>
      </c>
    </row>
    <row r="90" s="1" customFormat="1" spans="1:17">
      <c r="A90" s="6" t="s">
        <v>158</v>
      </c>
      <c r="B90" s="6" t="s">
        <v>159</v>
      </c>
      <c r="C90" s="6" t="s">
        <v>65</v>
      </c>
      <c r="D90" s="6" t="s">
        <v>21</v>
      </c>
      <c r="E90" s="6">
        <v>6</v>
      </c>
      <c r="F90" s="6">
        <v>5996</v>
      </c>
      <c r="G90" s="6">
        <v>1878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f t="shared" si="1"/>
        <v>3</v>
      </c>
    </row>
    <row r="91" s="1" customFormat="1" spans="1:17">
      <c r="A91" s="6" t="s">
        <v>209</v>
      </c>
      <c r="B91" s="6" t="s">
        <v>210</v>
      </c>
      <c r="C91" s="6" t="s">
        <v>149</v>
      </c>
      <c r="D91" s="6" t="s">
        <v>14</v>
      </c>
      <c r="E91" s="6">
        <v>5</v>
      </c>
      <c r="F91" s="6">
        <v>10713</v>
      </c>
      <c r="G91" s="6">
        <v>3566</v>
      </c>
      <c r="H91" s="6">
        <v>1</v>
      </c>
      <c r="I91" s="6">
        <v>0</v>
      </c>
      <c r="J91" s="6">
        <v>0</v>
      </c>
      <c r="K91" s="6">
        <v>0</v>
      </c>
      <c r="L91" s="6">
        <v>1</v>
      </c>
      <c r="M91" s="6">
        <v>1</v>
      </c>
      <c r="N91" s="6">
        <v>0</v>
      </c>
      <c r="O91" s="6">
        <v>0</v>
      </c>
      <c r="P91" s="6">
        <v>0</v>
      </c>
      <c r="Q91" s="6">
        <f t="shared" si="1"/>
        <v>3</v>
      </c>
    </row>
    <row r="92" s="1" customFormat="1" spans="1:17">
      <c r="A92" s="6" t="s">
        <v>205</v>
      </c>
      <c r="B92" s="6" t="s">
        <v>206</v>
      </c>
      <c r="C92" s="6" t="s">
        <v>140</v>
      </c>
      <c r="D92" s="6" t="s">
        <v>14</v>
      </c>
      <c r="E92" s="6">
        <v>1</v>
      </c>
      <c r="F92" s="6">
        <v>10173</v>
      </c>
      <c r="G92" s="6">
        <v>3390</v>
      </c>
      <c r="H92" s="6">
        <v>0</v>
      </c>
      <c r="I92" s="6">
        <v>1</v>
      </c>
      <c r="J92" s="6">
        <v>0</v>
      </c>
      <c r="K92" s="6">
        <v>0</v>
      </c>
      <c r="L92" s="6">
        <v>1</v>
      </c>
      <c r="M92" s="6">
        <v>0</v>
      </c>
      <c r="N92" s="6">
        <v>0</v>
      </c>
      <c r="O92" s="6">
        <v>1</v>
      </c>
      <c r="P92" s="6">
        <v>0</v>
      </c>
      <c r="Q92" s="6">
        <f t="shared" si="1"/>
        <v>3</v>
      </c>
    </row>
    <row r="93" s="1" customFormat="1" spans="1:17">
      <c r="A93" s="6" t="s">
        <v>203</v>
      </c>
      <c r="B93" s="6" t="s">
        <v>204</v>
      </c>
      <c r="C93" s="6" t="s">
        <v>140</v>
      </c>
      <c r="D93" s="6" t="s">
        <v>14</v>
      </c>
      <c r="E93" s="6">
        <v>1</v>
      </c>
      <c r="F93" s="6">
        <v>10164</v>
      </c>
      <c r="G93" s="6">
        <v>3387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f t="shared" si="1"/>
        <v>3</v>
      </c>
    </row>
    <row r="94" s="1" customFormat="1" spans="1:17">
      <c r="A94" s="6" t="s">
        <v>194</v>
      </c>
      <c r="B94" s="6" t="s">
        <v>195</v>
      </c>
      <c r="C94" s="6" t="s">
        <v>140</v>
      </c>
      <c r="D94" s="6" t="s">
        <v>14</v>
      </c>
      <c r="E94" s="6">
        <v>2</v>
      </c>
      <c r="F94" s="6">
        <v>9523</v>
      </c>
      <c r="G94" s="6">
        <v>3172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f t="shared" si="1"/>
        <v>3</v>
      </c>
    </row>
    <row r="95" s="1" customFormat="1" spans="1:17">
      <c r="A95" s="6" t="s">
        <v>180</v>
      </c>
      <c r="B95" s="6" t="s">
        <v>181</v>
      </c>
      <c r="C95" s="6" t="s">
        <v>182</v>
      </c>
      <c r="D95" s="6" t="s">
        <v>14</v>
      </c>
      <c r="E95" s="6">
        <v>3</v>
      </c>
      <c r="F95" s="6">
        <v>7410</v>
      </c>
      <c r="G95" s="6">
        <v>2467</v>
      </c>
      <c r="H95" s="6">
        <v>0</v>
      </c>
      <c r="I95" s="6">
        <v>2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f t="shared" si="1"/>
        <v>3</v>
      </c>
    </row>
    <row r="96" s="1" customFormat="1" spans="1:17">
      <c r="A96" s="6" t="s">
        <v>184</v>
      </c>
      <c r="B96" s="6" t="s">
        <v>185</v>
      </c>
      <c r="C96" s="6" t="s">
        <v>20</v>
      </c>
      <c r="D96" s="6" t="s">
        <v>21</v>
      </c>
      <c r="E96" s="6">
        <v>7</v>
      </c>
      <c r="F96" s="6">
        <v>7773</v>
      </c>
      <c r="G96" s="6">
        <v>2584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0</v>
      </c>
      <c r="N96" s="6">
        <v>2</v>
      </c>
      <c r="O96" s="6">
        <v>0</v>
      </c>
      <c r="P96" s="6">
        <v>0</v>
      </c>
      <c r="Q96" s="6">
        <f t="shared" si="1"/>
        <v>3</v>
      </c>
    </row>
    <row r="97" s="1" customFormat="1" spans="1:17">
      <c r="A97" s="6" t="s">
        <v>106</v>
      </c>
      <c r="B97" s="6" t="s">
        <v>107</v>
      </c>
      <c r="C97" s="6" t="s">
        <v>55</v>
      </c>
      <c r="D97" s="6" t="s">
        <v>14</v>
      </c>
      <c r="E97" s="6">
        <v>1</v>
      </c>
      <c r="F97" s="6">
        <v>6540</v>
      </c>
      <c r="G97" s="6">
        <v>2179</v>
      </c>
      <c r="H97" s="6">
        <v>1</v>
      </c>
      <c r="I97" s="6">
        <v>0</v>
      </c>
      <c r="J97" s="6">
        <v>0</v>
      </c>
      <c r="K97" s="6">
        <v>0</v>
      </c>
      <c r="L97" s="6">
        <v>1</v>
      </c>
      <c r="M97" s="6">
        <v>0</v>
      </c>
      <c r="N97" s="6">
        <v>0</v>
      </c>
      <c r="O97" s="6">
        <v>1</v>
      </c>
      <c r="P97" s="6">
        <v>0</v>
      </c>
      <c r="Q97" s="6">
        <f t="shared" si="1"/>
        <v>3</v>
      </c>
    </row>
    <row r="98" s="1" customFormat="1" spans="1:17">
      <c r="A98" s="6" t="s">
        <v>88</v>
      </c>
      <c r="B98" s="6" t="s">
        <v>89</v>
      </c>
      <c r="C98" s="6" t="s">
        <v>65</v>
      </c>
      <c r="D98" s="6" t="s">
        <v>21</v>
      </c>
      <c r="E98" s="6">
        <v>4</v>
      </c>
      <c r="F98" s="6">
        <v>5444</v>
      </c>
      <c r="G98" s="6">
        <v>1667</v>
      </c>
      <c r="H98" s="6">
        <v>2</v>
      </c>
      <c r="I98" s="6">
        <v>0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f t="shared" si="1"/>
        <v>3</v>
      </c>
    </row>
    <row r="99" s="1" customFormat="1" spans="1:17">
      <c r="A99" s="6" t="s">
        <v>213</v>
      </c>
      <c r="B99" s="6" t="s">
        <v>214</v>
      </c>
      <c r="C99" s="6" t="s">
        <v>149</v>
      </c>
      <c r="D99" s="6" t="s">
        <v>14</v>
      </c>
      <c r="E99" s="6">
        <v>5</v>
      </c>
      <c r="F99" s="6">
        <v>10827</v>
      </c>
      <c r="G99" s="6">
        <v>3604</v>
      </c>
      <c r="H99" s="6">
        <v>0</v>
      </c>
      <c r="I99" s="6">
        <v>0</v>
      </c>
      <c r="J99" s="6">
        <v>0</v>
      </c>
      <c r="K99" s="6">
        <v>0</v>
      </c>
      <c r="L99" s="6">
        <v>1</v>
      </c>
      <c r="M99" s="6">
        <v>1</v>
      </c>
      <c r="N99" s="6">
        <v>0</v>
      </c>
      <c r="O99" s="6">
        <v>1</v>
      </c>
      <c r="P99" s="6">
        <v>0</v>
      </c>
      <c r="Q99" s="6">
        <f t="shared" si="1"/>
        <v>3</v>
      </c>
    </row>
    <row r="100" s="1" customFormat="1" spans="1:17">
      <c r="A100" s="6" t="s">
        <v>196</v>
      </c>
      <c r="B100" s="6" t="s">
        <v>197</v>
      </c>
      <c r="C100" s="6" t="s">
        <v>198</v>
      </c>
      <c r="D100" s="6" t="s">
        <v>14</v>
      </c>
      <c r="E100" s="6">
        <v>2</v>
      </c>
      <c r="F100" s="6">
        <v>9543</v>
      </c>
      <c r="G100" s="6">
        <v>3179</v>
      </c>
      <c r="H100" s="6">
        <v>1</v>
      </c>
      <c r="I100" s="6">
        <v>1</v>
      </c>
      <c r="J100" s="6">
        <v>0</v>
      </c>
      <c r="K100" s="6">
        <v>0</v>
      </c>
      <c r="L100" s="6">
        <v>1</v>
      </c>
      <c r="M100" s="6">
        <v>0</v>
      </c>
      <c r="N100" s="6">
        <v>0</v>
      </c>
      <c r="O100" s="6">
        <v>0</v>
      </c>
      <c r="P100" s="6">
        <v>0</v>
      </c>
      <c r="Q100" s="6">
        <f t="shared" si="1"/>
        <v>3</v>
      </c>
    </row>
    <row r="101" s="1" customFormat="1" ht="84" spans="1:17">
      <c r="A101" s="6"/>
      <c r="B101" s="7" t="s">
        <v>217</v>
      </c>
      <c r="C101" s="6" t="s">
        <v>81</v>
      </c>
      <c r="D101" s="6" t="s">
        <v>14</v>
      </c>
      <c r="E101" s="6">
        <v>4</v>
      </c>
      <c r="F101" s="6">
        <v>11097</v>
      </c>
      <c r="G101" s="6">
        <v>3695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1</v>
      </c>
      <c r="O101" s="6">
        <v>0</v>
      </c>
      <c r="P101" s="6">
        <v>0</v>
      </c>
      <c r="Q101" s="6">
        <f t="shared" si="1"/>
        <v>3</v>
      </c>
    </row>
    <row r="102" s="1" customFormat="1" spans="1:17">
      <c r="A102" s="6" t="s">
        <v>207</v>
      </c>
      <c r="B102" s="6" t="s">
        <v>208</v>
      </c>
      <c r="C102" s="6" t="s">
        <v>140</v>
      </c>
      <c r="D102" s="6" t="s">
        <v>14</v>
      </c>
      <c r="E102" s="6">
        <v>1</v>
      </c>
      <c r="F102" s="6">
        <v>10260</v>
      </c>
      <c r="G102" s="6">
        <v>3419</v>
      </c>
      <c r="H102" s="6">
        <v>1</v>
      </c>
      <c r="I102" s="6">
        <v>1</v>
      </c>
      <c r="J102" s="6">
        <v>0</v>
      </c>
      <c r="K102" s="6">
        <v>0</v>
      </c>
      <c r="L102" s="6">
        <v>0</v>
      </c>
      <c r="M102" s="6">
        <v>0</v>
      </c>
      <c r="N102" s="6">
        <v>1</v>
      </c>
      <c r="O102" s="6">
        <v>0</v>
      </c>
      <c r="P102" s="6">
        <v>0</v>
      </c>
      <c r="Q102" s="6">
        <f t="shared" si="1"/>
        <v>3</v>
      </c>
    </row>
    <row r="103" s="1" customFormat="1" spans="1:17">
      <c r="A103" s="6" t="s">
        <v>171</v>
      </c>
      <c r="B103" s="6" t="s">
        <v>172</v>
      </c>
      <c r="C103" s="6" t="s">
        <v>173</v>
      </c>
      <c r="D103" s="6" t="s">
        <v>21</v>
      </c>
      <c r="E103" s="6">
        <v>2</v>
      </c>
      <c r="F103" s="6">
        <v>4083</v>
      </c>
      <c r="G103" s="6">
        <v>1359</v>
      </c>
      <c r="H103" s="6">
        <v>0</v>
      </c>
      <c r="I103" s="6">
        <v>0</v>
      </c>
      <c r="J103" s="6">
        <v>0</v>
      </c>
      <c r="K103" s="6">
        <v>1</v>
      </c>
      <c r="L103" s="6">
        <v>1</v>
      </c>
      <c r="M103" s="6">
        <v>0</v>
      </c>
      <c r="N103" s="6">
        <v>0</v>
      </c>
      <c r="O103" s="6">
        <v>0</v>
      </c>
      <c r="P103" s="6">
        <v>0</v>
      </c>
      <c r="Q103" s="6">
        <f t="shared" si="1"/>
        <v>2</v>
      </c>
    </row>
    <row r="104" s="1" customFormat="1" spans="1:17">
      <c r="A104" s="6" t="s">
        <v>234</v>
      </c>
      <c r="B104" s="6" t="s">
        <v>235</v>
      </c>
      <c r="C104" s="6" t="s">
        <v>55</v>
      </c>
      <c r="D104" s="6" t="s">
        <v>14</v>
      </c>
      <c r="E104" s="6">
        <v>2</v>
      </c>
      <c r="F104" s="6">
        <v>10397</v>
      </c>
      <c r="G104" s="6">
        <v>3464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1</v>
      </c>
      <c r="N104" s="6">
        <v>0</v>
      </c>
      <c r="O104" s="6">
        <v>1</v>
      </c>
      <c r="P104" s="6">
        <v>0</v>
      </c>
      <c r="Q104" s="6">
        <f t="shared" si="1"/>
        <v>2</v>
      </c>
    </row>
    <row r="105" s="1" customFormat="1" spans="1:17">
      <c r="A105" s="6" t="s">
        <v>232</v>
      </c>
      <c r="B105" s="6" t="s">
        <v>233</v>
      </c>
      <c r="C105" s="6" t="s">
        <v>140</v>
      </c>
      <c r="D105" s="6" t="s">
        <v>14</v>
      </c>
      <c r="E105" s="6">
        <v>1</v>
      </c>
      <c r="F105" s="6">
        <v>10245</v>
      </c>
      <c r="G105" s="6">
        <v>3414</v>
      </c>
      <c r="H105" s="6">
        <v>0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1</v>
      </c>
      <c r="O105" s="6">
        <v>0</v>
      </c>
      <c r="P105" s="6">
        <v>0</v>
      </c>
      <c r="Q105" s="6">
        <f t="shared" si="1"/>
        <v>2</v>
      </c>
    </row>
    <row r="106" s="1" customFormat="1" spans="1:17">
      <c r="A106" s="6" t="s">
        <v>230</v>
      </c>
      <c r="B106" s="6" t="s">
        <v>231</v>
      </c>
      <c r="C106" s="6" t="s">
        <v>140</v>
      </c>
      <c r="D106" s="6" t="s">
        <v>14</v>
      </c>
      <c r="E106" s="6">
        <v>1</v>
      </c>
      <c r="F106" s="6">
        <v>10236</v>
      </c>
      <c r="G106" s="6">
        <v>3411</v>
      </c>
      <c r="H106" s="6">
        <v>0</v>
      </c>
      <c r="I106" s="6">
        <v>0</v>
      </c>
      <c r="J106" s="6">
        <v>0</v>
      </c>
      <c r="K106" s="6">
        <v>1</v>
      </c>
      <c r="L106" s="6">
        <v>0</v>
      </c>
      <c r="M106" s="6">
        <v>0</v>
      </c>
      <c r="N106" s="6">
        <v>1</v>
      </c>
      <c r="O106" s="6">
        <v>0</v>
      </c>
      <c r="P106" s="6">
        <v>0</v>
      </c>
      <c r="Q106" s="6">
        <f t="shared" si="1"/>
        <v>2</v>
      </c>
    </row>
    <row r="107" s="1" customFormat="1" spans="1:17">
      <c r="A107" s="6" t="s">
        <v>224</v>
      </c>
      <c r="B107" s="6" t="s">
        <v>225</v>
      </c>
      <c r="C107" s="6" t="s">
        <v>173</v>
      </c>
      <c r="D107" s="6" t="s">
        <v>21</v>
      </c>
      <c r="E107" s="6">
        <v>2</v>
      </c>
      <c r="F107" s="6">
        <v>4008</v>
      </c>
      <c r="G107" s="6">
        <v>1334</v>
      </c>
      <c r="H107" s="6">
        <v>0</v>
      </c>
      <c r="I107" s="6">
        <v>0</v>
      </c>
      <c r="J107" s="6">
        <v>0</v>
      </c>
      <c r="K107" s="6">
        <v>0</v>
      </c>
      <c r="L107" s="6">
        <v>1</v>
      </c>
      <c r="M107" s="6">
        <v>0</v>
      </c>
      <c r="N107" s="6">
        <v>0</v>
      </c>
      <c r="O107" s="6">
        <v>0</v>
      </c>
      <c r="P107" s="6">
        <v>0</v>
      </c>
      <c r="Q107" s="6">
        <f t="shared" si="1"/>
        <v>1</v>
      </c>
    </row>
    <row r="108" s="1" customFormat="1" spans="1:17">
      <c r="A108" s="6" t="s">
        <v>48</v>
      </c>
      <c r="B108" s="6" t="s">
        <v>49</v>
      </c>
      <c r="C108" s="6" t="s">
        <v>30</v>
      </c>
      <c r="D108" s="6" t="s">
        <v>14</v>
      </c>
      <c r="E108" s="6">
        <v>1</v>
      </c>
      <c r="F108" s="6">
        <v>1302</v>
      </c>
      <c r="G108" s="6">
        <v>433</v>
      </c>
      <c r="H108" s="6">
        <v>0</v>
      </c>
      <c r="I108" s="6">
        <v>1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f t="shared" si="1"/>
        <v>1</v>
      </c>
    </row>
    <row r="109" s="1" customFormat="1" spans="1:17">
      <c r="A109" s="6" t="s">
        <v>127</v>
      </c>
      <c r="B109" s="6" t="s">
        <v>128</v>
      </c>
      <c r="C109" s="6" t="s">
        <v>30</v>
      </c>
      <c r="D109" s="6" t="s">
        <v>14</v>
      </c>
      <c r="E109" s="6">
        <v>2</v>
      </c>
      <c r="F109" s="6">
        <v>1563</v>
      </c>
      <c r="G109" s="6">
        <v>519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f t="shared" si="1"/>
        <v>1</v>
      </c>
    </row>
    <row r="110" s="1" customFormat="1" spans="1:17">
      <c r="A110" s="6" t="s">
        <v>236</v>
      </c>
      <c r="B110" s="6" t="s">
        <v>237</v>
      </c>
      <c r="C110" s="6" t="s">
        <v>140</v>
      </c>
      <c r="D110" s="6" t="s">
        <v>14</v>
      </c>
      <c r="E110" s="6">
        <v>2</v>
      </c>
      <c r="F110" s="6">
        <v>13895</v>
      </c>
      <c r="G110" s="6">
        <v>4630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f t="shared" si="1"/>
        <v>0</v>
      </c>
    </row>
    <row r="111" s="1" customFormat="1" spans="1:17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Y110"/>
  <sheetViews>
    <sheetView workbookViewId="0">
      <selection activeCell="M40" sqref="M40"/>
    </sheetView>
  </sheetViews>
  <sheetFormatPr defaultColWidth="8.66666666666667" defaultRowHeight="14"/>
  <cols>
    <col min="2" max="2" width="31.0833333333333" customWidth="1"/>
    <col min="5" max="5" width="14.6666666666667" customWidth="1"/>
  </cols>
  <sheetData>
    <row r="1" s="1" customFormat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248</v>
      </c>
      <c r="I1" s="1" t="s">
        <v>238</v>
      </c>
      <c r="J1" s="1" t="s">
        <v>249</v>
      </c>
      <c r="K1" s="1" t="s">
        <v>239</v>
      </c>
      <c r="L1" s="1" t="s">
        <v>250</v>
      </c>
      <c r="M1" s="1" t="s">
        <v>240</v>
      </c>
      <c r="N1" s="1" t="s">
        <v>251</v>
      </c>
      <c r="O1" s="1" t="s">
        <v>241</v>
      </c>
      <c r="P1" s="1" t="s">
        <v>252</v>
      </c>
      <c r="Q1" s="1" t="s">
        <v>242</v>
      </c>
      <c r="R1" s="1" t="s">
        <v>253</v>
      </c>
      <c r="S1" s="1" t="s">
        <v>243</v>
      </c>
      <c r="T1" s="1" t="s">
        <v>254</v>
      </c>
      <c r="U1" s="1" t="s">
        <v>244</v>
      </c>
      <c r="V1" s="1" t="s">
        <v>255</v>
      </c>
      <c r="W1" s="1" t="s">
        <v>245</v>
      </c>
      <c r="X1" s="1" t="s">
        <v>256</v>
      </c>
      <c r="Y1" s="1" t="s">
        <v>246</v>
      </c>
    </row>
    <row r="2" s="1" customFormat="1" spans="1:25">
      <c r="A2" s="1" t="s">
        <v>171</v>
      </c>
      <c r="B2" s="1" t="s">
        <v>172</v>
      </c>
      <c r="C2" s="1" t="s">
        <v>173</v>
      </c>
      <c r="D2" s="1" t="s">
        <v>21</v>
      </c>
      <c r="E2" s="1">
        <v>2</v>
      </c>
      <c r="F2" s="1">
        <v>4083</v>
      </c>
      <c r="G2" s="1">
        <v>1359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0.000738</v>
      </c>
      <c r="O2" s="1">
        <v>1</v>
      </c>
      <c r="P2" s="1">
        <v>0.000738</v>
      </c>
      <c r="Q2" s="1">
        <v>1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</row>
    <row r="3" s="1" customFormat="1" spans="1:25">
      <c r="A3" s="1" t="s">
        <v>228</v>
      </c>
      <c r="B3" s="1" t="s">
        <v>229</v>
      </c>
      <c r="C3" s="1" t="s">
        <v>173</v>
      </c>
      <c r="D3" s="1" t="s">
        <v>21</v>
      </c>
      <c r="E3" s="1">
        <v>9</v>
      </c>
      <c r="F3" s="1">
        <v>12942</v>
      </c>
      <c r="G3" s="1">
        <v>4091</v>
      </c>
      <c r="H3" s="1">
        <v>0</v>
      </c>
      <c r="I3" s="1">
        <v>0</v>
      </c>
      <c r="J3" s="1">
        <v>0.000246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0.000491</v>
      </c>
      <c r="Q3" s="1">
        <v>2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</row>
    <row r="4" s="1" customFormat="1" spans="1:25">
      <c r="A4" s="1" t="s">
        <v>224</v>
      </c>
      <c r="B4" s="1" t="s">
        <v>225</v>
      </c>
      <c r="C4" s="1" t="s">
        <v>173</v>
      </c>
      <c r="D4" s="1" t="s">
        <v>21</v>
      </c>
      <c r="E4" s="1">
        <v>2</v>
      </c>
      <c r="F4" s="1">
        <v>4008</v>
      </c>
      <c r="G4" s="1">
        <v>1334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0.000752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</row>
    <row r="5" s="1" customFormat="1" spans="1:25">
      <c r="A5" s="1" t="s">
        <v>119</v>
      </c>
      <c r="B5" s="1" t="s">
        <v>120</v>
      </c>
      <c r="C5" s="1" t="s">
        <v>55</v>
      </c>
      <c r="D5" s="1" t="s">
        <v>14</v>
      </c>
      <c r="E5" s="1">
        <v>1</v>
      </c>
      <c r="F5" s="1">
        <v>7299</v>
      </c>
      <c r="G5" s="1">
        <v>2432</v>
      </c>
      <c r="H5" s="1">
        <v>0</v>
      </c>
      <c r="I5" s="1">
        <v>0</v>
      </c>
      <c r="J5" s="1">
        <v>0.000412</v>
      </c>
      <c r="K5" s="1">
        <v>1</v>
      </c>
      <c r="L5" s="1">
        <v>0</v>
      </c>
      <c r="M5" s="1">
        <v>0</v>
      </c>
      <c r="N5" s="1">
        <v>0.000412</v>
      </c>
      <c r="O5" s="1">
        <v>1</v>
      </c>
      <c r="P5" s="1">
        <v>0</v>
      </c>
      <c r="Q5" s="1">
        <v>0</v>
      </c>
      <c r="R5" s="1">
        <v>0</v>
      </c>
      <c r="S5" s="1">
        <v>0</v>
      </c>
      <c r="T5" s="1">
        <v>0.000412</v>
      </c>
      <c r="U5" s="1">
        <v>1</v>
      </c>
      <c r="V5" s="1">
        <v>0.000412</v>
      </c>
      <c r="W5" s="1">
        <v>1</v>
      </c>
      <c r="X5" s="1">
        <v>0.000412</v>
      </c>
      <c r="Y5" s="1">
        <v>1</v>
      </c>
    </row>
    <row r="6" s="1" customFormat="1" spans="1:25">
      <c r="A6" s="1" t="s">
        <v>70</v>
      </c>
      <c r="B6" s="1" t="s">
        <v>71</v>
      </c>
      <c r="C6" s="1" t="s">
        <v>55</v>
      </c>
      <c r="D6" s="1" t="s">
        <v>14</v>
      </c>
      <c r="E6" s="1">
        <v>1</v>
      </c>
      <c r="F6" s="1">
        <v>7392</v>
      </c>
      <c r="G6" s="1">
        <v>2463</v>
      </c>
      <c r="H6" s="1">
        <v>0</v>
      </c>
      <c r="I6" s="1">
        <v>0</v>
      </c>
      <c r="J6" s="1">
        <v>0.000813</v>
      </c>
      <c r="K6" s="1">
        <v>2</v>
      </c>
      <c r="L6" s="1">
        <v>0.000406</v>
      </c>
      <c r="M6" s="1">
        <v>1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0.000813</v>
      </c>
      <c r="W6" s="1">
        <v>2</v>
      </c>
      <c r="X6" s="1">
        <v>0</v>
      </c>
      <c r="Y6" s="1">
        <v>0</v>
      </c>
    </row>
    <row r="7" s="1" customFormat="1" spans="1:25">
      <c r="A7" s="1" t="s">
        <v>158</v>
      </c>
      <c r="B7" s="1" t="s">
        <v>159</v>
      </c>
      <c r="C7" s="1" t="s">
        <v>65</v>
      </c>
      <c r="D7" s="1" t="s">
        <v>21</v>
      </c>
      <c r="E7" s="1">
        <v>6</v>
      </c>
      <c r="F7" s="1">
        <v>5996</v>
      </c>
      <c r="G7" s="1">
        <v>1878</v>
      </c>
      <c r="H7" s="1">
        <v>0.000536</v>
      </c>
      <c r="I7" s="1">
        <v>1</v>
      </c>
      <c r="J7" s="1">
        <v>0.000536</v>
      </c>
      <c r="K7" s="1">
        <v>1</v>
      </c>
      <c r="L7" s="1">
        <v>0.000536</v>
      </c>
      <c r="M7" s="1">
        <v>1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</row>
    <row r="8" s="1" customFormat="1" ht="28" spans="2:25">
      <c r="B8" s="5" t="s">
        <v>179</v>
      </c>
      <c r="C8" s="1" t="s">
        <v>144</v>
      </c>
      <c r="D8" s="1" t="s">
        <v>14</v>
      </c>
      <c r="E8" s="1">
        <v>4</v>
      </c>
      <c r="F8" s="1">
        <v>12027</v>
      </c>
      <c r="G8" s="1">
        <v>4005</v>
      </c>
      <c r="H8" s="1">
        <v>0.000894</v>
      </c>
      <c r="I8" s="1">
        <v>2</v>
      </c>
      <c r="J8" s="1">
        <v>0.001398</v>
      </c>
      <c r="K8" s="1">
        <v>2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0.00303</v>
      </c>
      <c r="U8" s="1">
        <v>1</v>
      </c>
      <c r="V8" s="1">
        <v>0</v>
      </c>
      <c r="W8" s="1">
        <v>0</v>
      </c>
      <c r="X8" s="1">
        <v>0</v>
      </c>
      <c r="Y8" s="1">
        <v>0</v>
      </c>
    </row>
    <row r="9" s="1" customFormat="1" ht="42" spans="2:25">
      <c r="B9" s="5" t="s">
        <v>143</v>
      </c>
      <c r="C9" s="1" t="s">
        <v>144</v>
      </c>
      <c r="D9" s="1" t="s">
        <v>14</v>
      </c>
      <c r="E9" s="1">
        <v>4</v>
      </c>
      <c r="F9" s="1">
        <v>12105</v>
      </c>
      <c r="G9" s="1">
        <v>4031</v>
      </c>
      <c r="H9" s="1">
        <v>0.00158</v>
      </c>
      <c r="I9" s="1">
        <v>3</v>
      </c>
      <c r="J9" s="1">
        <v>0</v>
      </c>
      <c r="K9" s="1">
        <v>0</v>
      </c>
      <c r="L9" s="1">
        <v>0</v>
      </c>
      <c r="M9" s="1">
        <v>0</v>
      </c>
      <c r="N9" s="1">
        <v>0.000695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0.000442</v>
      </c>
      <c r="U9" s="1">
        <v>1</v>
      </c>
      <c r="V9" s="1">
        <v>0.000695</v>
      </c>
      <c r="W9" s="1">
        <v>1</v>
      </c>
      <c r="X9" s="1">
        <v>0.000695</v>
      </c>
      <c r="Y9" s="1">
        <v>1</v>
      </c>
    </row>
    <row r="10" s="1" customFormat="1" spans="1:25">
      <c r="A10" s="1" t="s">
        <v>209</v>
      </c>
      <c r="B10" s="1" t="s">
        <v>210</v>
      </c>
      <c r="C10" s="1" t="s">
        <v>149</v>
      </c>
      <c r="D10" s="1" t="s">
        <v>14</v>
      </c>
      <c r="E10" s="1">
        <v>5</v>
      </c>
      <c r="F10" s="1">
        <v>10713</v>
      </c>
      <c r="G10" s="1">
        <v>3566</v>
      </c>
      <c r="H10" s="1">
        <v>0.000281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0.000281</v>
      </c>
      <c r="Q10" s="1">
        <v>1</v>
      </c>
      <c r="R10" s="1">
        <v>0.000281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</row>
    <row r="11" s="1" customFormat="1" spans="1:25">
      <c r="A11" s="1" t="s">
        <v>25</v>
      </c>
      <c r="B11" s="1" t="s">
        <v>26</v>
      </c>
      <c r="C11" s="1" t="s">
        <v>27</v>
      </c>
      <c r="D11" s="1" t="s">
        <v>14</v>
      </c>
      <c r="E11" s="1">
        <v>2</v>
      </c>
      <c r="F11" s="1">
        <v>11172</v>
      </c>
      <c r="G11" s="1">
        <v>3722</v>
      </c>
      <c r="H11" s="1">
        <v>0</v>
      </c>
      <c r="I11" s="1">
        <v>0</v>
      </c>
      <c r="J11" s="1">
        <v>0.001345</v>
      </c>
      <c r="K11" s="1">
        <v>5</v>
      </c>
      <c r="L11" s="1">
        <v>0.000538</v>
      </c>
      <c r="M11" s="1">
        <v>2</v>
      </c>
      <c r="N11" s="1">
        <v>0.000269</v>
      </c>
      <c r="O11" s="1">
        <v>1</v>
      </c>
      <c r="P11" s="1">
        <v>0</v>
      </c>
      <c r="Q11" s="1">
        <v>0</v>
      </c>
      <c r="R11" s="1">
        <v>0.000538</v>
      </c>
      <c r="S11" s="1">
        <v>2</v>
      </c>
      <c r="T11" s="1">
        <v>0.000269</v>
      </c>
      <c r="U11" s="1">
        <v>1</v>
      </c>
      <c r="V11" s="1">
        <v>0.000269</v>
      </c>
      <c r="W11" s="1">
        <v>1</v>
      </c>
      <c r="X11" s="1">
        <v>0</v>
      </c>
      <c r="Y11" s="1">
        <v>0</v>
      </c>
    </row>
    <row r="12" s="1" customFormat="1" spans="1:25">
      <c r="A12" s="1" t="s">
        <v>222</v>
      </c>
      <c r="B12" s="1" t="s">
        <v>223</v>
      </c>
      <c r="C12" s="1" t="s">
        <v>167</v>
      </c>
      <c r="D12" s="1" t="s">
        <v>21</v>
      </c>
      <c r="E12" s="1">
        <v>233</v>
      </c>
      <c r="F12" s="1">
        <v>209445</v>
      </c>
      <c r="G12" s="1">
        <v>69582</v>
      </c>
      <c r="H12" s="1">
        <v>8.7e-5</v>
      </c>
      <c r="I12" s="1">
        <v>6</v>
      </c>
      <c r="J12" s="1">
        <v>0.000116</v>
      </c>
      <c r="K12" s="1">
        <v>8</v>
      </c>
      <c r="L12" s="1">
        <v>0.000203</v>
      </c>
      <c r="M12" s="1">
        <v>14</v>
      </c>
      <c r="N12" s="1">
        <v>2.9e-5</v>
      </c>
      <c r="O12" s="1">
        <v>2</v>
      </c>
      <c r="P12" s="1">
        <v>2.9e-5</v>
      </c>
      <c r="Q12" s="1">
        <v>2</v>
      </c>
      <c r="R12" s="1">
        <v>0.000101</v>
      </c>
      <c r="S12" s="1">
        <v>7</v>
      </c>
      <c r="T12" s="1">
        <v>8.7e-5</v>
      </c>
      <c r="U12" s="1">
        <v>6</v>
      </c>
      <c r="V12" s="1">
        <v>8.7e-5</v>
      </c>
      <c r="W12" s="1">
        <v>6</v>
      </c>
      <c r="X12" s="1">
        <v>4.3e-5</v>
      </c>
      <c r="Y12" s="1">
        <v>3</v>
      </c>
    </row>
    <row r="13" s="1" customFormat="1" spans="1:25">
      <c r="A13" s="1" t="s">
        <v>86</v>
      </c>
      <c r="B13" s="1" t="s">
        <v>87</v>
      </c>
      <c r="C13" s="1" t="s">
        <v>55</v>
      </c>
      <c r="D13" s="1" t="s">
        <v>14</v>
      </c>
      <c r="E13" s="1">
        <v>1</v>
      </c>
      <c r="F13" s="1">
        <v>6582</v>
      </c>
      <c r="G13" s="1">
        <v>2193</v>
      </c>
      <c r="H13" s="1">
        <v>0.000913</v>
      </c>
      <c r="I13" s="1">
        <v>2</v>
      </c>
      <c r="J13" s="1">
        <v>0.000456</v>
      </c>
      <c r="K13" s="1">
        <v>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0.000456</v>
      </c>
      <c r="U13" s="1">
        <v>1</v>
      </c>
      <c r="V13" s="1">
        <v>0</v>
      </c>
      <c r="W13" s="1">
        <v>0</v>
      </c>
      <c r="X13" s="1">
        <v>0</v>
      </c>
      <c r="Y13" s="1">
        <v>0</v>
      </c>
    </row>
    <row r="14" s="1" customFormat="1" spans="1:25">
      <c r="A14" s="1" t="s">
        <v>78</v>
      </c>
      <c r="B14" s="1" t="s">
        <v>79</v>
      </c>
      <c r="C14" s="1" t="s">
        <v>55</v>
      </c>
      <c r="D14" s="1" t="s">
        <v>14</v>
      </c>
      <c r="E14" s="1">
        <v>1</v>
      </c>
      <c r="F14" s="1">
        <v>6558</v>
      </c>
      <c r="G14" s="1">
        <v>2185</v>
      </c>
      <c r="H14" s="1">
        <v>0.000458</v>
      </c>
      <c r="I14" s="1">
        <v>1</v>
      </c>
      <c r="J14" s="1">
        <v>0.000458</v>
      </c>
      <c r="K14" s="1">
        <v>1</v>
      </c>
      <c r="L14" s="1">
        <v>0</v>
      </c>
      <c r="M14" s="1">
        <v>0</v>
      </c>
      <c r="N14" s="1">
        <v>0.000458</v>
      </c>
      <c r="O14" s="1">
        <v>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0.000458</v>
      </c>
      <c r="Y14" s="1">
        <v>1</v>
      </c>
    </row>
    <row r="15" s="1" customFormat="1" spans="2:25">
      <c r="B15" s="1" t="s">
        <v>178</v>
      </c>
      <c r="C15" s="1" t="s">
        <v>151</v>
      </c>
      <c r="D15" s="1" t="s">
        <v>14</v>
      </c>
      <c r="E15" s="1">
        <v>3</v>
      </c>
      <c r="F15" s="1">
        <v>18342</v>
      </c>
      <c r="G15" s="1">
        <v>6111</v>
      </c>
      <c r="H15" s="1">
        <v>0.000595</v>
      </c>
      <c r="I15" s="1">
        <v>1</v>
      </c>
      <c r="J15" s="1">
        <v>0</v>
      </c>
      <c r="K15" s="1">
        <v>0</v>
      </c>
      <c r="L15" s="1">
        <v>0.000254</v>
      </c>
      <c r="M15" s="1">
        <v>1</v>
      </c>
      <c r="N15" s="1">
        <v>0.000254</v>
      </c>
      <c r="O15" s="1">
        <v>1</v>
      </c>
      <c r="P15" s="1">
        <v>0</v>
      </c>
      <c r="Q15" s="1">
        <v>0</v>
      </c>
      <c r="R15" s="1">
        <v>0.002083</v>
      </c>
      <c r="S15" s="1">
        <v>1</v>
      </c>
      <c r="T15" s="1">
        <v>0.001443</v>
      </c>
      <c r="U15" s="1">
        <v>3</v>
      </c>
      <c r="V15" s="1">
        <v>0</v>
      </c>
      <c r="W15" s="1">
        <v>0</v>
      </c>
      <c r="X15" s="1">
        <v>0.000254</v>
      </c>
      <c r="Y15" s="1">
        <v>1</v>
      </c>
    </row>
    <row r="16" s="1" customFormat="1" spans="1:25">
      <c r="A16" s="1" t="s">
        <v>138</v>
      </c>
      <c r="B16" s="1" t="s">
        <v>139</v>
      </c>
      <c r="C16" s="1" t="s">
        <v>140</v>
      </c>
      <c r="D16" s="1" t="s">
        <v>14</v>
      </c>
      <c r="E16" s="1">
        <v>1</v>
      </c>
      <c r="F16" s="1">
        <v>10179</v>
      </c>
      <c r="G16" s="1">
        <v>3392</v>
      </c>
      <c r="H16" s="1">
        <v>0</v>
      </c>
      <c r="I16" s="1">
        <v>0</v>
      </c>
      <c r="J16" s="1">
        <v>0.000295</v>
      </c>
      <c r="K16" s="1">
        <v>1</v>
      </c>
      <c r="L16" s="1">
        <v>0.000295</v>
      </c>
      <c r="M16" s="1">
        <v>1</v>
      </c>
      <c r="N16" s="1">
        <v>0.000295</v>
      </c>
      <c r="O16" s="1">
        <v>1</v>
      </c>
      <c r="P16" s="1">
        <v>0.000295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0.000295</v>
      </c>
      <c r="W16" s="1">
        <v>1</v>
      </c>
      <c r="X16" s="1">
        <v>0.000295</v>
      </c>
      <c r="Y16" s="1">
        <v>1</v>
      </c>
    </row>
    <row r="17" s="1" customFormat="1" spans="1:25">
      <c r="A17" s="1" t="s">
        <v>169</v>
      </c>
      <c r="B17" s="1" t="s">
        <v>170</v>
      </c>
      <c r="C17" s="1" t="s">
        <v>140</v>
      </c>
      <c r="D17" s="1" t="s">
        <v>14</v>
      </c>
      <c r="E17" s="1">
        <v>1</v>
      </c>
      <c r="F17" s="1">
        <v>10176</v>
      </c>
      <c r="G17" s="1">
        <v>3391</v>
      </c>
      <c r="H17" s="1">
        <v>0.000295</v>
      </c>
      <c r="I17" s="1">
        <v>1</v>
      </c>
      <c r="J17" s="1">
        <v>0.000295</v>
      </c>
      <c r="K17" s="1">
        <v>1</v>
      </c>
      <c r="L17" s="1">
        <v>0.000295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0.000295</v>
      </c>
      <c r="W17" s="1">
        <v>1</v>
      </c>
      <c r="X17" s="1">
        <v>0.000295</v>
      </c>
      <c r="Y17" s="1">
        <v>1</v>
      </c>
    </row>
    <row r="18" s="1" customFormat="1" spans="1:25">
      <c r="A18" s="1" t="s">
        <v>205</v>
      </c>
      <c r="B18" s="1" t="s">
        <v>206</v>
      </c>
      <c r="C18" s="1" t="s">
        <v>140</v>
      </c>
      <c r="D18" s="1" t="s">
        <v>14</v>
      </c>
      <c r="E18" s="1">
        <v>1</v>
      </c>
      <c r="F18" s="1">
        <v>10173</v>
      </c>
      <c r="G18" s="1">
        <v>3390</v>
      </c>
      <c r="H18" s="1">
        <v>0</v>
      </c>
      <c r="I18" s="1">
        <v>0</v>
      </c>
      <c r="J18" s="1">
        <v>0.000295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0.000295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0.000295</v>
      </c>
      <c r="W18" s="1">
        <v>1</v>
      </c>
      <c r="X18" s="1">
        <v>0</v>
      </c>
      <c r="Y18" s="1">
        <v>0</v>
      </c>
    </row>
    <row r="19" s="1" customFormat="1" spans="1:25">
      <c r="A19" s="1" t="s">
        <v>203</v>
      </c>
      <c r="B19" s="1" t="s">
        <v>204</v>
      </c>
      <c r="C19" s="1" t="s">
        <v>140</v>
      </c>
      <c r="D19" s="1" t="s">
        <v>14</v>
      </c>
      <c r="E19" s="1">
        <v>1</v>
      </c>
      <c r="F19" s="1">
        <v>10164</v>
      </c>
      <c r="G19" s="1">
        <v>3387</v>
      </c>
      <c r="H19" s="1">
        <v>0</v>
      </c>
      <c r="I19" s="1">
        <v>0</v>
      </c>
      <c r="J19" s="1">
        <v>0.000295</v>
      </c>
      <c r="K19" s="1">
        <v>1</v>
      </c>
      <c r="L19" s="1">
        <v>0.000295</v>
      </c>
      <c r="M19" s="1">
        <v>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0.000295</v>
      </c>
      <c r="W19" s="1">
        <v>1</v>
      </c>
      <c r="X19" s="1">
        <v>0</v>
      </c>
      <c r="Y19" s="1">
        <v>0</v>
      </c>
    </row>
    <row r="20" s="1" customFormat="1" ht="28" spans="2:25">
      <c r="B20" s="5" t="s">
        <v>150</v>
      </c>
      <c r="C20" s="1" t="s">
        <v>151</v>
      </c>
      <c r="D20" s="1" t="s">
        <v>14</v>
      </c>
      <c r="E20" s="1">
        <v>3</v>
      </c>
      <c r="F20" s="1">
        <v>18219</v>
      </c>
      <c r="G20" s="1">
        <v>6070</v>
      </c>
      <c r="H20" s="1">
        <v>0.001142</v>
      </c>
      <c r="I20" s="1">
        <v>3</v>
      </c>
      <c r="J20" s="1">
        <v>0.000248</v>
      </c>
      <c r="K20" s="1">
        <v>1</v>
      </c>
      <c r="L20" s="1">
        <v>0.000894</v>
      </c>
      <c r="M20" s="1">
        <v>2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0.000248</v>
      </c>
      <c r="U20" s="1">
        <v>1</v>
      </c>
      <c r="V20" s="1">
        <v>0.000248</v>
      </c>
      <c r="W20" s="1">
        <v>1</v>
      </c>
      <c r="X20" s="1">
        <v>0.002327</v>
      </c>
      <c r="Y20" s="1">
        <v>2</v>
      </c>
    </row>
    <row r="21" s="1" customFormat="1" spans="1:25">
      <c r="A21" s="1" t="s">
        <v>234</v>
      </c>
      <c r="B21" s="1" t="s">
        <v>235</v>
      </c>
      <c r="C21" s="1" t="s">
        <v>55</v>
      </c>
      <c r="D21" s="1" t="s">
        <v>14</v>
      </c>
      <c r="E21" s="1">
        <v>2</v>
      </c>
      <c r="F21" s="1">
        <v>10397</v>
      </c>
      <c r="G21" s="1">
        <v>3464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0.000289</v>
      </c>
      <c r="S21" s="1">
        <v>1</v>
      </c>
      <c r="T21" s="1">
        <v>0</v>
      </c>
      <c r="U21" s="1">
        <v>0</v>
      </c>
      <c r="V21" s="1">
        <v>0.000289</v>
      </c>
      <c r="W21" s="1">
        <v>1</v>
      </c>
      <c r="X21" s="1">
        <v>0</v>
      </c>
      <c r="Y21" s="1">
        <v>0</v>
      </c>
    </row>
    <row r="22" s="1" customFormat="1" ht="42" spans="2:25">
      <c r="B22" s="5" t="s">
        <v>42</v>
      </c>
      <c r="C22" s="1" t="s">
        <v>43</v>
      </c>
      <c r="D22" s="1" t="s">
        <v>14</v>
      </c>
      <c r="E22" s="1">
        <v>4</v>
      </c>
      <c r="F22" s="1">
        <v>10008</v>
      </c>
      <c r="G22" s="1">
        <v>3332</v>
      </c>
      <c r="H22" s="1">
        <v>0.000874</v>
      </c>
      <c r="I22" s="1">
        <v>2</v>
      </c>
      <c r="J22" s="1">
        <v>0</v>
      </c>
      <c r="K22" s="1">
        <v>0</v>
      </c>
      <c r="L22" s="1">
        <v>0</v>
      </c>
      <c r="M22" s="1">
        <v>0</v>
      </c>
      <c r="N22" s="1">
        <v>0.001403</v>
      </c>
      <c r="O22" s="1">
        <v>2</v>
      </c>
      <c r="P22" s="1">
        <v>0.000966</v>
      </c>
      <c r="Q22" s="1">
        <v>1</v>
      </c>
      <c r="R22" s="1">
        <v>0</v>
      </c>
      <c r="S22" s="1">
        <v>0</v>
      </c>
      <c r="T22" s="1">
        <v>0.000437</v>
      </c>
      <c r="U22" s="1">
        <v>1</v>
      </c>
      <c r="V22" s="1">
        <v>0.000966</v>
      </c>
      <c r="W22" s="1">
        <v>1</v>
      </c>
      <c r="X22" s="1">
        <v>0.000966</v>
      </c>
      <c r="Y22" s="1">
        <v>1</v>
      </c>
    </row>
    <row r="23" s="1" customFormat="1" spans="1:25">
      <c r="A23" s="1" t="s">
        <v>28</v>
      </c>
      <c r="B23" s="1" t="s">
        <v>29</v>
      </c>
      <c r="C23" s="1" t="s">
        <v>30</v>
      </c>
      <c r="D23" s="1" t="s">
        <v>14</v>
      </c>
      <c r="E23" s="1">
        <v>1</v>
      </c>
      <c r="F23" s="1">
        <v>6456</v>
      </c>
      <c r="G23" s="1">
        <v>2151</v>
      </c>
      <c r="H23" s="1">
        <v>0</v>
      </c>
      <c r="I23" s="1">
        <v>0</v>
      </c>
      <c r="J23" s="1">
        <v>0.000931</v>
      </c>
      <c r="K23" s="1">
        <v>2</v>
      </c>
      <c r="L23" s="1">
        <v>0</v>
      </c>
      <c r="M23" s="1">
        <v>0</v>
      </c>
      <c r="N23" s="1">
        <v>0</v>
      </c>
      <c r="O23" s="1">
        <v>0</v>
      </c>
      <c r="P23" s="1">
        <v>0.000465</v>
      </c>
      <c r="Q23" s="1">
        <v>1</v>
      </c>
      <c r="R23" s="1">
        <v>0.000465</v>
      </c>
      <c r="S23" s="1">
        <v>1</v>
      </c>
      <c r="T23" s="1">
        <v>0.000465</v>
      </c>
      <c r="U23" s="1">
        <v>1</v>
      </c>
      <c r="V23" s="1">
        <v>0.000465</v>
      </c>
      <c r="W23" s="1">
        <v>1</v>
      </c>
      <c r="X23" s="1">
        <v>0</v>
      </c>
      <c r="Y23" s="1">
        <v>0</v>
      </c>
    </row>
    <row r="24" s="1" customFormat="1" spans="1:25">
      <c r="A24" s="1" t="s">
        <v>192</v>
      </c>
      <c r="B24" s="1" t="s">
        <v>193</v>
      </c>
      <c r="C24" s="1" t="s">
        <v>24</v>
      </c>
      <c r="D24" s="1" t="s">
        <v>14</v>
      </c>
      <c r="E24" s="1">
        <v>8</v>
      </c>
      <c r="F24" s="1">
        <v>16847</v>
      </c>
      <c r="G24" s="1">
        <v>5608</v>
      </c>
      <c r="H24" s="1">
        <v>0.000536</v>
      </c>
      <c r="I24" s="1">
        <v>3</v>
      </c>
      <c r="J24" s="1">
        <v>0.000179</v>
      </c>
      <c r="K24" s="1">
        <v>1</v>
      </c>
      <c r="L24" s="1">
        <v>0.000179</v>
      </c>
      <c r="M24" s="1">
        <v>1</v>
      </c>
      <c r="N24" s="1">
        <v>0.000179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</row>
    <row r="25" s="1" customFormat="1" spans="1:25">
      <c r="A25" s="1" t="s">
        <v>39</v>
      </c>
      <c r="B25" s="1" t="s">
        <v>40</v>
      </c>
      <c r="C25" s="1" t="s">
        <v>41</v>
      </c>
      <c r="D25" s="1" t="s">
        <v>21</v>
      </c>
      <c r="E25" s="1">
        <v>7</v>
      </c>
      <c r="F25" s="1">
        <v>11883</v>
      </c>
      <c r="G25" s="1">
        <v>2277</v>
      </c>
      <c r="H25" s="1">
        <v>0.001326</v>
      </c>
      <c r="I25" s="1">
        <v>3</v>
      </c>
      <c r="J25" s="1">
        <v>0.001326</v>
      </c>
      <c r="K25" s="1">
        <v>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0.000442</v>
      </c>
      <c r="W25" s="1">
        <v>1</v>
      </c>
      <c r="X25" s="1">
        <v>0</v>
      </c>
      <c r="Y25" s="1">
        <v>0</v>
      </c>
    </row>
    <row r="26" s="1" customFormat="1" spans="1:25">
      <c r="A26" s="1" t="s">
        <v>194</v>
      </c>
      <c r="B26" s="1" t="s">
        <v>195</v>
      </c>
      <c r="C26" s="1" t="s">
        <v>140</v>
      </c>
      <c r="D26" s="1" t="s">
        <v>14</v>
      </c>
      <c r="E26" s="1">
        <v>2</v>
      </c>
      <c r="F26" s="1">
        <v>9523</v>
      </c>
      <c r="G26" s="1">
        <v>3172</v>
      </c>
      <c r="H26" s="1">
        <v>0</v>
      </c>
      <c r="I26" s="1">
        <v>0</v>
      </c>
      <c r="J26" s="1">
        <v>0.000316</v>
      </c>
      <c r="K26" s="1">
        <v>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0.000316</v>
      </c>
      <c r="W26" s="1">
        <v>1</v>
      </c>
      <c r="X26" s="1">
        <v>0.000316</v>
      </c>
      <c r="Y26" s="1">
        <v>1</v>
      </c>
    </row>
    <row r="27" s="1" customFormat="1" spans="1:25">
      <c r="A27" s="1" t="s">
        <v>180</v>
      </c>
      <c r="B27" s="1" t="s">
        <v>181</v>
      </c>
      <c r="C27" s="1" t="s">
        <v>182</v>
      </c>
      <c r="D27" s="1" t="s">
        <v>14</v>
      </c>
      <c r="E27" s="1">
        <v>3</v>
      </c>
      <c r="F27" s="1">
        <v>7410</v>
      </c>
      <c r="G27" s="1">
        <v>2467</v>
      </c>
      <c r="H27" s="1">
        <v>0</v>
      </c>
      <c r="I27" s="1">
        <v>0</v>
      </c>
      <c r="J27" s="1">
        <v>0.000813</v>
      </c>
      <c r="K27" s="1">
        <v>2</v>
      </c>
      <c r="L27" s="1">
        <v>0</v>
      </c>
      <c r="M27" s="1">
        <v>0</v>
      </c>
      <c r="N27" s="1">
        <v>0.000406</v>
      </c>
      <c r="O27" s="1">
        <v>1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</row>
    <row r="28" s="1" customFormat="1" spans="1:25">
      <c r="A28" s="1" t="s">
        <v>108</v>
      </c>
      <c r="B28" s="1" t="s">
        <v>109</v>
      </c>
      <c r="C28" s="1" t="s">
        <v>35</v>
      </c>
      <c r="D28" s="1" t="s">
        <v>21</v>
      </c>
      <c r="E28" s="1">
        <v>36</v>
      </c>
      <c r="F28" s="1">
        <v>44253</v>
      </c>
      <c r="G28" s="1">
        <v>11326</v>
      </c>
      <c r="H28" s="1">
        <v>0.000444</v>
      </c>
      <c r="I28" s="1">
        <v>5</v>
      </c>
      <c r="J28" s="1">
        <v>0.000267</v>
      </c>
      <c r="K28" s="1">
        <v>3</v>
      </c>
      <c r="L28" s="1">
        <v>0.000178</v>
      </c>
      <c r="M28" s="1">
        <v>2</v>
      </c>
      <c r="N28" s="1">
        <v>8.9e-5</v>
      </c>
      <c r="O28" s="1">
        <v>1</v>
      </c>
      <c r="P28" s="1">
        <v>0</v>
      </c>
      <c r="Q28" s="1">
        <v>0</v>
      </c>
      <c r="R28" s="1">
        <v>0</v>
      </c>
      <c r="S28" s="1">
        <v>0</v>
      </c>
      <c r="T28" s="1">
        <v>8.9e-5</v>
      </c>
      <c r="U28" s="1">
        <v>1</v>
      </c>
      <c r="V28" s="1">
        <v>8.9e-5</v>
      </c>
      <c r="W28" s="1">
        <v>1</v>
      </c>
      <c r="X28" s="1">
        <v>0.000178</v>
      </c>
      <c r="Y28" s="1">
        <v>2</v>
      </c>
    </row>
    <row r="29" s="1" customFormat="1" spans="1:25">
      <c r="A29" s="1" t="s">
        <v>113</v>
      </c>
      <c r="B29" s="1" t="s">
        <v>114</v>
      </c>
      <c r="C29" s="1" t="s">
        <v>35</v>
      </c>
      <c r="D29" s="1" t="s">
        <v>21</v>
      </c>
      <c r="E29" s="1">
        <v>38</v>
      </c>
      <c r="F29" s="1">
        <v>45279</v>
      </c>
      <c r="G29" s="1">
        <v>11484</v>
      </c>
      <c r="H29" s="1">
        <v>0.000263</v>
      </c>
      <c r="I29" s="1">
        <v>3</v>
      </c>
      <c r="J29" s="1">
        <v>0.000263</v>
      </c>
      <c r="K29" s="1">
        <v>3</v>
      </c>
      <c r="L29" s="1">
        <v>8.8e-5</v>
      </c>
      <c r="M29" s="1">
        <v>1</v>
      </c>
      <c r="N29" s="1">
        <v>0</v>
      </c>
      <c r="O29" s="1">
        <v>0</v>
      </c>
      <c r="P29" s="1">
        <v>8.8e-5</v>
      </c>
      <c r="Q29" s="1">
        <v>1</v>
      </c>
      <c r="R29" s="1">
        <v>0</v>
      </c>
      <c r="S29" s="1">
        <v>0</v>
      </c>
      <c r="T29" s="1">
        <v>0.000175</v>
      </c>
      <c r="U29" s="1">
        <v>2</v>
      </c>
      <c r="V29" s="1">
        <v>0.000175</v>
      </c>
      <c r="W29" s="1">
        <v>2</v>
      </c>
      <c r="X29" s="1">
        <v>8.8e-5</v>
      </c>
      <c r="Y29" s="1">
        <v>1</v>
      </c>
    </row>
    <row r="30" s="1" customFormat="1" spans="1:25">
      <c r="A30" s="1" t="s">
        <v>101</v>
      </c>
      <c r="B30" s="1" t="s">
        <v>102</v>
      </c>
      <c r="C30" s="1" t="s">
        <v>35</v>
      </c>
      <c r="D30" s="1" t="s">
        <v>21</v>
      </c>
      <c r="E30" s="1">
        <v>36</v>
      </c>
      <c r="F30" s="1">
        <v>44571</v>
      </c>
      <c r="G30" s="1">
        <v>11436</v>
      </c>
      <c r="H30" s="1">
        <v>0.00044</v>
      </c>
      <c r="I30" s="1">
        <v>5</v>
      </c>
      <c r="J30" s="1">
        <v>0.000352</v>
      </c>
      <c r="K30" s="1">
        <v>4</v>
      </c>
      <c r="L30" s="1">
        <v>8.8e-5</v>
      </c>
      <c r="M30" s="1">
        <v>1</v>
      </c>
      <c r="N30" s="1">
        <v>8.8e-5</v>
      </c>
      <c r="O30" s="1">
        <v>1</v>
      </c>
      <c r="P30" s="1">
        <v>0</v>
      </c>
      <c r="Q30" s="1">
        <v>0</v>
      </c>
      <c r="R30" s="1">
        <v>8.8e-5</v>
      </c>
      <c r="S30" s="1">
        <v>1</v>
      </c>
      <c r="T30" s="1">
        <v>0.000176</v>
      </c>
      <c r="U30" s="1">
        <v>2</v>
      </c>
      <c r="V30" s="1">
        <v>0.000176</v>
      </c>
      <c r="W30" s="1">
        <v>2</v>
      </c>
      <c r="X30" s="1">
        <v>8.8e-5</v>
      </c>
      <c r="Y30" s="1">
        <v>1</v>
      </c>
    </row>
    <row r="31" s="1" customFormat="1" spans="1:25">
      <c r="A31" s="1" t="s">
        <v>74</v>
      </c>
      <c r="B31" s="1" t="s">
        <v>75</v>
      </c>
      <c r="C31" s="1" t="s">
        <v>35</v>
      </c>
      <c r="D31" s="1" t="s">
        <v>21</v>
      </c>
      <c r="E31" s="1">
        <v>36</v>
      </c>
      <c r="F31" s="1">
        <v>37340</v>
      </c>
      <c r="G31" s="1">
        <v>11124</v>
      </c>
      <c r="H31" s="1">
        <v>0.000633</v>
      </c>
      <c r="I31" s="1">
        <v>7</v>
      </c>
      <c r="J31" s="1">
        <v>0.000362</v>
      </c>
      <c r="K31" s="1">
        <v>4</v>
      </c>
      <c r="L31" s="1">
        <v>0.000181</v>
      </c>
      <c r="M31" s="1">
        <v>2</v>
      </c>
      <c r="N31" s="1">
        <v>0</v>
      </c>
      <c r="O31" s="1">
        <v>0</v>
      </c>
      <c r="P31" s="1">
        <v>0</v>
      </c>
      <c r="Q31" s="1">
        <v>0</v>
      </c>
      <c r="R31" s="1">
        <v>0.000181</v>
      </c>
      <c r="S31" s="1">
        <v>2</v>
      </c>
      <c r="T31" s="1">
        <v>0.000181</v>
      </c>
      <c r="U31" s="1">
        <v>2</v>
      </c>
      <c r="V31" s="1">
        <v>0.000181</v>
      </c>
      <c r="W31" s="1">
        <v>2</v>
      </c>
      <c r="X31" s="1">
        <v>0.000271</v>
      </c>
      <c r="Y31" s="1">
        <v>3</v>
      </c>
    </row>
    <row r="32" s="1" customFormat="1" spans="1:25">
      <c r="A32" s="1" t="s">
        <v>98</v>
      </c>
      <c r="B32" s="1" t="s">
        <v>99</v>
      </c>
      <c r="C32" s="1" t="s">
        <v>35</v>
      </c>
      <c r="D32" s="1" t="s">
        <v>21</v>
      </c>
      <c r="E32" s="1">
        <v>31</v>
      </c>
      <c r="F32" s="1">
        <v>41868</v>
      </c>
      <c r="G32" s="1">
        <v>10631</v>
      </c>
      <c r="H32" s="1">
        <v>0.000378</v>
      </c>
      <c r="I32" s="1">
        <v>4</v>
      </c>
      <c r="J32" s="1">
        <v>0.000473</v>
      </c>
      <c r="K32" s="1">
        <v>5</v>
      </c>
      <c r="L32" s="1">
        <v>9.5e-5</v>
      </c>
      <c r="M32" s="1">
        <v>1</v>
      </c>
      <c r="N32" s="1">
        <v>9.5e-5</v>
      </c>
      <c r="O32" s="1">
        <v>1</v>
      </c>
      <c r="P32" s="1">
        <v>0</v>
      </c>
      <c r="Q32" s="1">
        <v>0</v>
      </c>
      <c r="R32" s="1">
        <v>0</v>
      </c>
      <c r="S32" s="1">
        <v>0</v>
      </c>
      <c r="T32" s="1">
        <v>0.000189</v>
      </c>
      <c r="U32" s="1">
        <v>2</v>
      </c>
      <c r="V32" s="1">
        <v>0.000189</v>
      </c>
      <c r="W32" s="1">
        <v>2</v>
      </c>
      <c r="X32" s="1">
        <v>0.000189</v>
      </c>
      <c r="Y32" s="1">
        <v>2</v>
      </c>
    </row>
    <row r="33" s="1" customFormat="1" spans="1:25">
      <c r="A33" s="1" t="s">
        <v>33</v>
      </c>
      <c r="B33" s="1" t="s">
        <v>34</v>
      </c>
      <c r="C33" s="1" t="s">
        <v>35</v>
      </c>
      <c r="D33" s="1" t="s">
        <v>21</v>
      </c>
      <c r="E33" s="1">
        <v>34</v>
      </c>
      <c r="F33" s="1">
        <v>42919</v>
      </c>
      <c r="G33" s="1">
        <v>11177</v>
      </c>
      <c r="H33" s="1">
        <v>0.00063</v>
      </c>
      <c r="I33" s="1">
        <v>7</v>
      </c>
      <c r="J33" s="1">
        <v>0.00063</v>
      </c>
      <c r="K33" s="1">
        <v>7</v>
      </c>
      <c r="L33" s="1">
        <v>0.00045</v>
      </c>
      <c r="M33" s="1">
        <v>5</v>
      </c>
      <c r="N33" s="1">
        <v>9e-5</v>
      </c>
      <c r="O33" s="1">
        <v>1</v>
      </c>
      <c r="P33" s="1">
        <v>0</v>
      </c>
      <c r="Q33" s="1">
        <v>0</v>
      </c>
      <c r="R33" s="1">
        <v>0.00018</v>
      </c>
      <c r="S33" s="1">
        <v>2</v>
      </c>
      <c r="T33" s="1">
        <v>0</v>
      </c>
      <c r="U33" s="1">
        <v>0</v>
      </c>
      <c r="V33" s="1">
        <v>9e-5</v>
      </c>
      <c r="W33" s="1">
        <v>1</v>
      </c>
      <c r="X33" s="1">
        <v>0.00045</v>
      </c>
      <c r="Y33" s="1">
        <v>5</v>
      </c>
    </row>
    <row r="34" s="1" customFormat="1" spans="1:25">
      <c r="A34" s="1" t="s">
        <v>90</v>
      </c>
      <c r="B34" s="1" t="s">
        <v>91</v>
      </c>
      <c r="C34" s="1" t="s">
        <v>38</v>
      </c>
      <c r="D34" s="1" t="s">
        <v>14</v>
      </c>
      <c r="E34" s="1">
        <v>7</v>
      </c>
      <c r="F34" s="1">
        <v>38819</v>
      </c>
      <c r="G34" s="1">
        <v>12933</v>
      </c>
      <c r="H34" s="1">
        <v>0.000464</v>
      </c>
      <c r="I34" s="1">
        <v>6</v>
      </c>
      <c r="J34" s="1">
        <v>0.000619</v>
      </c>
      <c r="K34" s="1">
        <v>8</v>
      </c>
      <c r="L34" s="1">
        <v>0.000155</v>
      </c>
      <c r="M34" s="1">
        <v>2</v>
      </c>
      <c r="N34" s="1">
        <v>0</v>
      </c>
      <c r="O34" s="1">
        <v>0</v>
      </c>
      <c r="P34" s="1">
        <v>0.000155</v>
      </c>
      <c r="Q34" s="1">
        <v>2</v>
      </c>
      <c r="R34" s="1">
        <v>0</v>
      </c>
      <c r="S34" s="1">
        <v>0</v>
      </c>
      <c r="T34" s="1">
        <v>0.000387</v>
      </c>
      <c r="U34" s="1">
        <v>5</v>
      </c>
      <c r="V34" s="1">
        <v>0</v>
      </c>
      <c r="W34" s="1">
        <v>0</v>
      </c>
      <c r="X34" s="1">
        <v>0</v>
      </c>
      <c r="Y34" s="1">
        <v>0</v>
      </c>
    </row>
    <row r="35" s="1" customFormat="1" spans="1:25">
      <c r="A35" s="1" t="s">
        <v>36</v>
      </c>
      <c r="B35" s="1" t="s">
        <v>37</v>
      </c>
      <c r="C35" s="1" t="s">
        <v>38</v>
      </c>
      <c r="D35" s="1" t="s">
        <v>14</v>
      </c>
      <c r="E35" s="1">
        <v>7</v>
      </c>
      <c r="F35" s="1">
        <v>39170</v>
      </c>
      <c r="G35" s="1">
        <v>13050</v>
      </c>
      <c r="H35" s="1">
        <v>0.000921</v>
      </c>
      <c r="I35" s="1">
        <v>12</v>
      </c>
      <c r="J35" s="1">
        <v>0.00046</v>
      </c>
      <c r="K35" s="1">
        <v>6</v>
      </c>
      <c r="L35" s="1">
        <v>0.00023</v>
      </c>
      <c r="M35" s="1">
        <v>3</v>
      </c>
      <c r="N35" s="1">
        <v>0.000153</v>
      </c>
      <c r="O35" s="1">
        <v>2</v>
      </c>
      <c r="P35" s="1">
        <v>0.000307</v>
      </c>
      <c r="Q35" s="1">
        <v>4</v>
      </c>
      <c r="R35" s="1">
        <v>0</v>
      </c>
      <c r="S35" s="1">
        <v>0</v>
      </c>
      <c r="T35" s="1">
        <v>0.000153</v>
      </c>
      <c r="U35" s="1">
        <v>2</v>
      </c>
      <c r="V35" s="1">
        <v>0.000153</v>
      </c>
      <c r="W35" s="1">
        <v>2</v>
      </c>
      <c r="X35" s="1">
        <v>7.7e-5</v>
      </c>
      <c r="Y35" s="1">
        <v>1</v>
      </c>
    </row>
    <row r="36" s="1" customFormat="1" spans="1:25">
      <c r="A36" s="1" t="s">
        <v>186</v>
      </c>
      <c r="B36" s="1" t="s">
        <v>187</v>
      </c>
      <c r="C36" s="1" t="s">
        <v>105</v>
      </c>
      <c r="D36" s="1" t="s">
        <v>21</v>
      </c>
      <c r="E36" s="1">
        <v>169</v>
      </c>
      <c r="F36" s="1">
        <v>200959</v>
      </c>
      <c r="G36" s="1">
        <v>63799</v>
      </c>
      <c r="H36" s="1">
        <v>0.000189</v>
      </c>
      <c r="I36" s="1">
        <v>12</v>
      </c>
      <c r="J36" s="1">
        <v>0.000173</v>
      </c>
      <c r="K36" s="1">
        <v>11</v>
      </c>
      <c r="L36" s="1">
        <v>9.5e-5</v>
      </c>
      <c r="M36" s="1">
        <v>6</v>
      </c>
      <c r="N36" s="1">
        <v>9.5e-5</v>
      </c>
      <c r="O36" s="1">
        <v>6</v>
      </c>
      <c r="P36" s="1">
        <v>7.9e-5</v>
      </c>
      <c r="Q36" s="1">
        <v>5</v>
      </c>
      <c r="R36" s="1">
        <v>6.3e-5</v>
      </c>
      <c r="S36" s="1">
        <v>4</v>
      </c>
      <c r="T36" s="1">
        <v>0.00011</v>
      </c>
      <c r="U36" s="1">
        <v>7</v>
      </c>
      <c r="V36" s="1">
        <v>0.000236</v>
      </c>
      <c r="W36" s="1">
        <v>15</v>
      </c>
      <c r="X36" s="1">
        <v>9.5e-5</v>
      </c>
      <c r="Y36" s="1">
        <v>6</v>
      </c>
    </row>
    <row r="37" s="1" customFormat="1" spans="1:25">
      <c r="A37" s="1" t="s">
        <v>82</v>
      </c>
      <c r="B37" s="1" t="s">
        <v>83</v>
      </c>
      <c r="C37" s="1" t="s">
        <v>55</v>
      </c>
      <c r="D37" s="1" t="s">
        <v>14</v>
      </c>
      <c r="E37" s="1">
        <v>1</v>
      </c>
      <c r="F37" s="1">
        <v>6567</v>
      </c>
      <c r="G37" s="1">
        <v>2188</v>
      </c>
      <c r="H37" s="1">
        <v>0.000457</v>
      </c>
      <c r="I37" s="1">
        <v>1</v>
      </c>
      <c r="J37" s="1">
        <v>0.000915</v>
      </c>
      <c r="K37" s="1">
        <v>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0.000457</v>
      </c>
      <c r="W37" s="1">
        <v>1</v>
      </c>
      <c r="X37" s="1">
        <v>0</v>
      </c>
      <c r="Y37" s="1">
        <v>0</v>
      </c>
    </row>
    <row r="38" s="1" customFormat="1" spans="1:25">
      <c r="A38" s="1" t="s">
        <v>117</v>
      </c>
      <c r="B38" s="1" t="s">
        <v>118</v>
      </c>
      <c r="C38" s="1" t="s">
        <v>105</v>
      </c>
      <c r="D38" s="1" t="s">
        <v>21</v>
      </c>
      <c r="E38" s="1">
        <v>77</v>
      </c>
      <c r="F38" s="1">
        <v>128676</v>
      </c>
      <c r="G38" s="1">
        <v>41019</v>
      </c>
      <c r="H38" s="1">
        <v>0.000147</v>
      </c>
      <c r="I38" s="1">
        <v>6</v>
      </c>
      <c r="J38" s="1">
        <v>0.000392</v>
      </c>
      <c r="K38" s="1">
        <v>16</v>
      </c>
      <c r="L38" s="1">
        <v>9.8e-5</v>
      </c>
      <c r="M38" s="1">
        <v>4</v>
      </c>
      <c r="N38" s="1">
        <v>0</v>
      </c>
      <c r="O38" s="1">
        <v>0</v>
      </c>
      <c r="P38" s="1">
        <v>7.3e-5</v>
      </c>
      <c r="Q38" s="1">
        <v>3</v>
      </c>
      <c r="R38" s="1">
        <v>2.4e-5</v>
      </c>
      <c r="S38" s="1">
        <v>1</v>
      </c>
      <c r="T38" s="1">
        <v>4.9e-5</v>
      </c>
      <c r="U38" s="1">
        <v>2</v>
      </c>
      <c r="V38" s="1">
        <v>0.00022</v>
      </c>
      <c r="W38" s="1">
        <v>9</v>
      </c>
      <c r="X38" s="1">
        <v>2.4e-5</v>
      </c>
      <c r="Y38" s="1">
        <v>1</v>
      </c>
    </row>
    <row r="39" s="1" customFormat="1" spans="1:25">
      <c r="A39" s="1" t="s">
        <v>190</v>
      </c>
      <c r="B39" s="1" t="s">
        <v>191</v>
      </c>
      <c r="C39" s="1" t="s">
        <v>105</v>
      </c>
      <c r="D39" s="1" t="s">
        <v>21</v>
      </c>
      <c r="E39" s="1">
        <v>77</v>
      </c>
      <c r="F39" s="1">
        <v>130012</v>
      </c>
      <c r="G39" s="1">
        <v>41565</v>
      </c>
      <c r="H39" s="1">
        <v>0.000169</v>
      </c>
      <c r="I39" s="1">
        <v>7</v>
      </c>
      <c r="J39" s="1">
        <v>0.000411</v>
      </c>
      <c r="K39" s="1">
        <v>17</v>
      </c>
      <c r="L39" s="1">
        <v>9.7e-5</v>
      </c>
      <c r="M39" s="1">
        <v>4</v>
      </c>
      <c r="N39" s="1">
        <v>0</v>
      </c>
      <c r="O39" s="1">
        <v>0</v>
      </c>
      <c r="P39" s="1">
        <v>7.2e-5</v>
      </c>
      <c r="Q39" s="1">
        <v>3</v>
      </c>
      <c r="R39" s="1">
        <v>4.8e-5</v>
      </c>
      <c r="S39" s="1">
        <v>2</v>
      </c>
      <c r="T39" s="1">
        <v>4.8e-5</v>
      </c>
      <c r="U39" s="1">
        <v>2</v>
      </c>
      <c r="V39" s="1">
        <v>0.000169</v>
      </c>
      <c r="W39" s="1">
        <v>7</v>
      </c>
      <c r="X39" s="1">
        <v>7.2e-5</v>
      </c>
      <c r="Y39" s="1">
        <v>3</v>
      </c>
    </row>
    <row r="40" s="1" customFormat="1" spans="1:25">
      <c r="A40" s="1" t="s">
        <v>103</v>
      </c>
      <c r="B40" s="1" t="s">
        <v>104</v>
      </c>
      <c r="C40" s="1" t="s">
        <v>105</v>
      </c>
      <c r="D40" s="1" t="s">
        <v>21</v>
      </c>
      <c r="E40" s="1">
        <v>73</v>
      </c>
      <c r="F40" s="1">
        <v>116869</v>
      </c>
      <c r="G40" s="1">
        <v>37717</v>
      </c>
      <c r="H40" s="1">
        <v>0.000399</v>
      </c>
      <c r="I40" s="1">
        <v>15</v>
      </c>
      <c r="J40" s="1">
        <v>0.000319</v>
      </c>
      <c r="K40" s="1">
        <v>12</v>
      </c>
      <c r="L40" s="1">
        <v>0.000186</v>
      </c>
      <c r="M40" s="1">
        <v>7</v>
      </c>
      <c r="N40" s="1">
        <v>0.000106</v>
      </c>
      <c r="O40" s="1">
        <v>4</v>
      </c>
      <c r="P40" s="1">
        <v>8e-5</v>
      </c>
      <c r="Q40" s="1">
        <v>3</v>
      </c>
      <c r="R40" s="1">
        <v>0</v>
      </c>
      <c r="S40" s="1">
        <v>0</v>
      </c>
      <c r="T40" s="1">
        <v>8e-5</v>
      </c>
      <c r="U40" s="1">
        <v>3</v>
      </c>
      <c r="V40" s="1">
        <v>0.000133</v>
      </c>
      <c r="W40" s="1">
        <v>5</v>
      </c>
      <c r="X40" s="1">
        <v>0.000106</v>
      </c>
      <c r="Y40" s="1">
        <v>4</v>
      </c>
    </row>
    <row r="41" s="1" customFormat="1" spans="1:25">
      <c r="A41" s="1" t="s">
        <v>145</v>
      </c>
      <c r="B41" s="1" t="s">
        <v>146</v>
      </c>
      <c r="C41" s="1" t="s">
        <v>105</v>
      </c>
      <c r="D41" s="1" t="s">
        <v>21</v>
      </c>
      <c r="E41" s="1">
        <v>80</v>
      </c>
      <c r="F41" s="1">
        <v>312734</v>
      </c>
      <c r="G41" s="1">
        <v>40556</v>
      </c>
      <c r="H41" s="1">
        <v>0.000248</v>
      </c>
      <c r="I41" s="1">
        <v>10</v>
      </c>
      <c r="J41" s="1">
        <v>0.000421</v>
      </c>
      <c r="K41" s="1">
        <v>17</v>
      </c>
      <c r="L41" s="1">
        <v>0.000198</v>
      </c>
      <c r="M41" s="1">
        <v>8</v>
      </c>
      <c r="N41" s="1">
        <v>0.000124</v>
      </c>
      <c r="O41" s="1">
        <v>5</v>
      </c>
      <c r="P41" s="1">
        <v>0.000223</v>
      </c>
      <c r="Q41" s="1">
        <v>9</v>
      </c>
      <c r="R41" s="1">
        <v>2.5e-5</v>
      </c>
      <c r="S41" s="1">
        <v>1</v>
      </c>
      <c r="T41" s="1">
        <v>0.000124</v>
      </c>
      <c r="U41" s="1">
        <v>5</v>
      </c>
      <c r="V41" s="1">
        <v>0.000272</v>
      </c>
      <c r="W41" s="1">
        <v>11</v>
      </c>
      <c r="X41" s="1">
        <v>7.4e-5</v>
      </c>
      <c r="Y41" s="1">
        <v>3</v>
      </c>
    </row>
    <row r="42" s="1" customFormat="1" spans="1:25">
      <c r="A42" s="1" t="s">
        <v>135</v>
      </c>
      <c r="B42" s="1" t="s">
        <v>136</v>
      </c>
      <c r="C42" s="1" t="s">
        <v>105</v>
      </c>
      <c r="D42" s="1" t="s">
        <v>21</v>
      </c>
      <c r="E42" s="1">
        <v>88</v>
      </c>
      <c r="F42" s="1">
        <v>142715</v>
      </c>
      <c r="G42" s="1">
        <v>42984</v>
      </c>
      <c r="H42" s="1">
        <v>0.000444</v>
      </c>
      <c r="I42" s="1">
        <v>19</v>
      </c>
      <c r="J42" s="1">
        <v>7e-5</v>
      </c>
      <c r="K42" s="1">
        <v>3</v>
      </c>
      <c r="L42" s="1">
        <v>0.000514</v>
      </c>
      <c r="M42" s="1">
        <v>22</v>
      </c>
      <c r="N42" s="1">
        <v>0.000327</v>
      </c>
      <c r="O42" s="1">
        <v>14</v>
      </c>
      <c r="P42" s="1">
        <v>0</v>
      </c>
      <c r="Q42" s="1">
        <v>0</v>
      </c>
      <c r="R42" s="1">
        <v>0.000117</v>
      </c>
      <c r="S42" s="1">
        <v>5</v>
      </c>
      <c r="T42" s="1">
        <v>0.000164</v>
      </c>
      <c r="U42" s="1">
        <v>7</v>
      </c>
      <c r="V42" s="1">
        <v>7e-5</v>
      </c>
      <c r="W42" s="1">
        <v>3</v>
      </c>
      <c r="X42" s="1">
        <v>0.00014</v>
      </c>
      <c r="Y42" s="1">
        <v>6</v>
      </c>
    </row>
    <row r="43" s="1" customFormat="1" spans="1:25">
      <c r="A43" s="1" t="s">
        <v>133</v>
      </c>
      <c r="B43" s="1" t="s">
        <v>134</v>
      </c>
      <c r="C43" s="1" t="s">
        <v>105</v>
      </c>
      <c r="D43" s="1" t="s">
        <v>21</v>
      </c>
      <c r="E43" s="1">
        <v>104</v>
      </c>
      <c r="F43" s="1">
        <v>145070</v>
      </c>
      <c r="G43" s="1">
        <v>45484</v>
      </c>
      <c r="H43" s="1">
        <v>0.000398</v>
      </c>
      <c r="I43" s="1">
        <v>18</v>
      </c>
      <c r="J43" s="1">
        <v>0.00011</v>
      </c>
      <c r="K43" s="1">
        <v>5</v>
      </c>
      <c r="L43" s="1">
        <v>0.000398</v>
      </c>
      <c r="M43" s="1">
        <v>18</v>
      </c>
      <c r="N43" s="1">
        <v>0.000287</v>
      </c>
      <c r="O43" s="1">
        <v>13</v>
      </c>
      <c r="P43" s="1">
        <v>2.2e-5</v>
      </c>
      <c r="Q43" s="1">
        <v>1</v>
      </c>
      <c r="R43" s="1">
        <v>0.00011</v>
      </c>
      <c r="S43" s="1">
        <v>5</v>
      </c>
      <c r="T43" s="1">
        <v>0.000177</v>
      </c>
      <c r="U43" s="1">
        <v>8</v>
      </c>
      <c r="V43" s="1">
        <v>0.000221</v>
      </c>
      <c r="W43" s="1">
        <v>10</v>
      </c>
      <c r="X43" s="1">
        <v>0.000133</v>
      </c>
      <c r="Y43" s="1">
        <v>6</v>
      </c>
    </row>
    <row r="44" s="1" customFormat="1" spans="1:25">
      <c r="A44" s="1" t="s">
        <v>123</v>
      </c>
      <c r="B44" s="1" t="s">
        <v>124</v>
      </c>
      <c r="C44" s="1" t="s">
        <v>105</v>
      </c>
      <c r="D44" s="1" t="s">
        <v>21</v>
      </c>
      <c r="E44" s="1">
        <v>86</v>
      </c>
      <c r="F44" s="1">
        <v>121993</v>
      </c>
      <c r="G44" s="1">
        <v>38731</v>
      </c>
      <c r="H44" s="1">
        <v>0.000467</v>
      </c>
      <c r="I44" s="1">
        <v>18</v>
      </c>
      <c r="J44" s="1">
        <v>0.000415</v>
      </c>
      <c r="K44" s="1">
        <v>16</v>
      </c>
      <c r="L44" s="1">
        <v>0.000259</v>
      </c>
      <c r="M44" s="1">
        <v>10</v>
      </c>
      <c r="N44" s="1">
        <v>0.000259</v>
      </c>
      <c r="O44" s="1">
        <v>10</v>
      </c>
      <c r="P44" s="1">
        <v>7.8e-5</v>
      </c>
      <c r="Q44" s="1">
        <v>3</v>
      </c>
      <c r="R44" s="1">
        <v>7.8e-5</v>
      </c>
      <c r="S44" s="1">
        <v>3</v>
      </c>
      <c r="T44" s="1">
        <v>0.000156</v>
      </c>
      <c r="U44" s="1">
        <v>6</v>
      </c>
      <c r="V44" s="1">
        <v>0.000311</v>
      </c>
      <c r="W44" s="1">
        <v>12</v>
      </c>
      <c r="X44" s="1">
        <v>2.6e-5</v>
      </c>
      <c r="Y44" s="1">
        <v>1</v>
      </c>
    </row>
    <row r="45" s="1" customFormat="1" spans="1:25">
      <c r="A45" s="1" t="s">
        <v>94</v>
      </c>
      <c r="B45" s="1" t="s">
        <v>95</v>
      </c>
      <c r="C45" s="1" t="s">
        <v>13</v>
      </c>
      <c r="D45" s="1" t="s">
        <v>14</v>
      </c>
      <c r="E45" s="1">
        <v>10</v>
      </c>
      <c r="F45" s="1">
        <v>15970</v>
      </c>
      <c r="G45" s="1">
        <v>3758</v>
      </c>
      <c r="H45" s="1">
        <v>0.000268</v>
      </c>
      <c r="I45" s="1">
        <v>1</v>
      </c>
      <c r="J45" s="1">
        <v>0.000535</v>
      </c>
      <c r="K45" s="1">
        <v>2</v>
      </c>
      <c r="L45" s="1">
        <v>0</v>
      </c>
      <c r="M45" s="1">
        <v>0</v>
      </c>
      <c r="N45" s="1">
        <v>0.000268</v>
      </c>
      <c r="O45" s="1">
        <v>1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0.000268</v>
      </c>
      <c r="W45" s="1">
        <v>1</v>
      </c>
      <c r="X45" s="1">
        <v>0.00107</v>
      </c>
      <c r="Y45" s="1">
        <v>4</v>
      </c>
    </row>
    <row r="46" s="1" customFormat="1" spans="1:25">
      <c r="A46" s="1" t="s">
        <v>160</v>
      </c>
      <c r="B46" s="1" t="s">
        <v>161</v>
      </c>
      <c r="C46" s="1" t="s">
        <v>13</v>
      </c>
      <c r="D46" s="1" t="s">
        <v>14</v>
      </c>
      <c r="E46" s="1">
        <v>9</v>
      </c>
      <c r="F46" s="1">
        <v>15860</v>
      </c>
      <c r="G46" s="1">
        <v>3836</v>
      </c>
      <c r="H46" s="1">
        <v>0</v>
      </c>
      <c r="I46" s="1">
        <v>0</v>
      </c>
      <c r="J46" s="1">
        <v>0.000262</v>
      </c>
      <c r="K46" s="1">
        <v>1</v>
      </c>
      <c r="L46" s="1">
        <v>0</v>
      </c>
      <c r="M46" s="1">
        <v>0</v>
      </c>
      <c r="N46" s="1">
        <v>0.000524</v>
      </c>
      <c r="O46" s="1">
        <v>2</v>
      </c>
      <c r="P46" s="1">
        <v>0.000786</v>
      </c>
      <c r="Q46" s="1">
        <v>3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</row>
    <row r="47" s="1" customFormat="1" spans="1:25">
      <c r="A47" s="1" t="s">
        <v>111</v>
      </c>
      <c r="B47" s="1" t="s">
        <v>112</v>
      </c>
      <c r="C47" s="1" t="s">
        <v>58</v>
      </c>
      <c r="D47" s="1" t="s">
        <v>14</v>
      </c>
      <c r="E47" s="1">
        <v>9</v>
      </c>
      <c r="F47" s="1">
        <v>12516</v>
      </c>
      <c r="G47" s="1">
        <v>4163</v>
      </c>
      <c r="H47" s="1">
        <v>0.000241</v>
      </c>
      <c r="I47" s="1">
        <v>1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0.000241</v>
      </c>
      <c r="Q47" s="1">
        <v>1</v>
      </c>
      <c r="R47" s="1">
        <v>0.000241</v>
      </c>
      <c r="S47" s="1">
        <v>1</v>
      </c>
      <c r="T47" s="1">
        <v>0</v>
      </c>
      <c r="U47" s="1">
        <v>0</v>
      </c>
      <c r="V47" s="1">
        <v>0.000483</v>
      </c>
      <c r="W47" s="1">
        <v>2</v>
      </c>
      <c r="X47" s="1">
        <v>0</v>
      </c>
      <c r="Y47" s="1">
        <v>0</v>
      </c>
    </row>
    <row r="48" s="1" customFormat="1" spans="1:25">
      <c r="A48" s="1" t="s">
        <v>84</v>
      </c>
      <c r="B48" s="1" t="s">
        <v>85</v>
      </c>
      <c r="C48" s="1" t="s">
        <v>20</v>
      </c>
      <c r="D48" s="1" t="s">
        <v>21</v>
      </c>
      <c r="E48" s="1">
        <v>6</v>
      </c>
      <c r="F48" s="1">
        <v>6945</v>
      </c>
      <c r="G48" s="1">
        <v>2309</v>
      </c>
      <c r="H48" s="1">
        <v>0.000435</v>
      </c>
      <c r="I48" s="1">
        <v>1</v>
      </c>
      <c r="J48" s="1">
        <v>0.000435</v>
      </c>
      <c r="K48" s="1">
        <v>1</v>
      </c>
      <c r="L48" s="1">
        <v>0</v>
      </c>
      <c r="M48" s="1">
        <v>0</v>
      </c>
      <c r="N48" s="1">
        <v>0.000435</v>
      </c>
      <c r="O48" s="1">
        <v>1</v>
      </c>
      <c r="P48" s="1">
        <v>0</v>
      </c>
      <c r="Q48" s="1">
        <v>0</v>
      </c>
      <c r="R48" s="1">
        <v>0.000435</v>
      </c>
      <c r="S48" s="1">
        <v>1</v>
      </c>
      <c r="T48" s="1">
        <v>0.000435</v>
      </c>
      <c r="U48" s="1">
        <v>1</v>
      </c>
      <c r="V48" s="1">
        <v>0.000435</v>
      </c>
      <c r="W48" s="1">
        <v>1</v>
      </c>
      <c r="X48" s="1">
        <v>0</v>
      </c>
      <c r="Y48" s="1">
        <v>0</v>
      </c>
    </row>
    <row r="49" s="1" customFormat="1" spans="1:25">
      <c r="A49" s="1" t="s">
        <v>125</v>
      </c>
      <c r="B49" s="1" t="s">
        <v>126</v>
      </c>
      <c r="C49" s="1" t="s">
        <v>20</v>
      </c>
      <c r="D49" s="1" t="s">
        <v>21</v>
      </c>
      <c r="E49" s="1">
        <v>9</v>
      </c>
      <c r="F49" s="1">
        <v>10105</v>
      </c>
      <c r="G49" s="1">
        <v>2473</v>
      </c>
      <c r="H49" s="1">
        <v>0.000407</v>
      </c>
      <c r="I49" s="1">
        <v>1</v>
      </c>
      <c r="J49" s="1">
        <v>0.001222</v>
      </c>
      <c r="K49" s="1">
        <v>3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0.000407</v>
      </c>
      <c r="U49" s="1">
        <v>1</v>
      </c>
      <c r="V49" s="1">
        <v>0</v>
      </c>
      <c r="W49" s="1">
        <v>0</v>
      </c>
      <c r="X49" s="1">
        <v>0</v>
      </c>
      <c r="Y49" s="1">
        <v>0</v>
      </c>
    </row>
    <row r="50" s="1" customFormat="1" spans="1:25">
      <c r="A50" s="1" t="s">
        <v>154</v>
      </c>
      <c r="B50" s="1" t="s">
        <v>155</v>
      </c>
      <c r="C50" s="1" t="s">
        <v>20</v>
      </c>
      <c r="D50" s="1" t="s">
        <v>21</v>
      </c>
      <c r="E50" s="1">
        <v>8</v>
      </c>
      <c r="F50" s="1">
        <v>7452</v>
      </c>
      <c r="G50" s="1">
        <v>2476</v>
      </c>
      <c r="H50" s="1">
        <v>0</v>
      </c>
      <c r="I50" s="1">
        <v>0</v>
      </c>
      <c r="J50" s="1">
        <v>0.000407</v>
      </c>
      <c r="K50" s="1">
        <v>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0.000407</v>
      </c>
      <c r="U50" s="1">
        <v>1</v>
      </c>
      <c r="V50" s="1">
        <v>0.000813</v>
      </c>
      <c r="W50" s="1">
        <v>2</v>
      </c>
      <c r="X50" s="1">
        <v>0</v>
      </c>
      <c r="Y50" s="1">
        <v>0</v>
      </c>
    </row>
    <row r="51" s="1" customFormat="1" spans="1:25">
      <c r="A51" s="1" t="s">
        <v>68</v>
      </c>
      <c r="B51" s="1" t="s">
        <v>69</v>
      </c>
      <c r="C51" s="1" t="s">
        <v>20</v>
      </c>
      <c r="D51" s="1" t="s">
        <v>21</v>
      </c>
      <c r="E51" s="1">
        <v>6</v>
      </c>
      <c r="F51" s="1">
        <v>6744</v>
      </c>
      <c r="G51" s="1">
        <v>2242</v>
      </c>
      <c r="H51" s="1">
        <v>0.000448</v>
      </c>
      <c r="I51" s="1">
        <v>1</v>
      </c>
      <c r="J51" s="1">
        <v>0.000897</v>
      </c>
      <c r="K51" s="1">
        <v>2</v>
      </c>
      <c r="L51" s="1">
        <v>0.000448</v>
      </c>
      <c r="M51" s="1">
        <v>1</v>
      </c>
      <c r="N51" s="1">
        <v>0</v>
      </c>
      <c r="O51" s="1">
        <v>0</v>
      </c>
      <c r="P51" s="1">
        <v>0.000448</v>
      </c>
      <c r="Q51" s="1">
        <v>1</v>
      </c>
      <c r="R51" s="1">
        <v>0</v>
      </c>
      <c r="S51" s="1">
        <v>0</v>
      </c>
      <c r="T51" s="1">
        <v>0.000448</v>
      </c>
      <c r="U51" s="1">
        <v>1</v>
      </c>
      <c r="V51" s="1">
        <v>0</v>
      </c>
      <c r="W51" s="1">
        <v>0</v>
      </c>
      <c r="X51" s="1">
        <v>0</v>
      </c>
      <c r="Y51" s="1">
        <v>0</v>
      </c>
    </row>
    <row r="52" s="1" customFormat="1" spans="1:25">
      <c r="A52" s="1" t="s">
        <v>18</v>
      </c>
      <c r="B52" s="1" t="s">
        <v>19</v>
      </c>
      <c r="C52" s="1" t="s">
        <v>20</v>
      </c>
      <c r="D52" s="1" t="s">
        <v>21</v>
      </c>
      <c r="E52" s="1">
        <v>6</v>
      </c>
      <c r="F52" s="1">
        <v>6801</v>
      </c>
      <c r="G52" s="1">
        <v>2261</v>
      </c>
      <c r="H52" s="1">
        <v>0.000889</v>
      </c>
      <c r="I52" s="1">
        <v>2</v>
      </c>
      <c r="J52" s="1">
        <v>0.000889</v>
      </c>
      <c r="K52" s="1">
        <v>2</v>
      </c>
      <c r="L52" s="1">
        <v>0.000445</v>
      </c>
      <c r="M52" s="1">
        <v>1</v>
      </c>
      <c r="N52" s="1">
        <v>0.000445</v>
      </c>
      <c r="O52" s="1">
        <v>1</v>
      </c>
      <c r="P52" s="1">
        <v>0</v>
      </c>
      <c r="Q52" s="1">
        <v>0</v>
      </c>
      <c r="R52" s="1">
        <v>0</v>
      </c>
      <c r="S52" s="1">
        <v>0</v>
      </c>
      <c r="T52" s="1">
        <v>0.000445</v>
      </c>
      <c r="U52" s="1">
        <v>1</v>
      </c>
      <c r="V52" s="1">
        <v>0.000445</v>
      </c>
      <c r="W52" s="1">
        <v>1</v>
      </c>
      <c r="X52" s="1">
        <v>0</v>
      </c>
      <c r="Y52" s="1">
        <v>0</v>
      </c>
    </row>
    <row r="53" s="1" customFormat="1" spans="1:25">
      <c r="A53" s="1" t="s">
        <v>46</v>
      </c>
      <c r="B53" s="1" t="s">
        <v>47</v>
      </c>
      <c r="C53" s="1" t="s">
        <v>20</v>
      </c>
      <c r="D53" s="1" t="s">
        <v>21</v>
      </c>
      <c r="E53" s="1">
        <v>7</v>
      </c>
      <c r="F53" s="1">
        <v>7398</v>
      </c>
      <c r="G53" s="1">
        <v>2459</v>
      </c>
      <c r="H53" s="1">
        <v>0.001636</v>
      </c>
      <c r="I53" s="1">
        <v>4</v>
      </c>
      <c r="J53" s="1">
        <v>0.001227</v>
      </c>
      <c r="K53" s="1">
        <v>3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</row>
    <row r="54" s="1" customFormat="1" spans="1:25">
      <c r="A54" s="1" t="s">
        <v>141</v>
      </c>
      <c r="B54" s="1" t="s">
        <v>142</v>
      </c>
      <c r="C54" s="1" t="s">
        <v>20</v>
      </c>
      <c r="D54" s="1" t="s">
        <v>21</v>
      </c>
      <c r="E54" s="1">
        <v>8</v>
      </c>
      <c r="F54" s="1">
        <v>8505</v>
      </c>
      <c r="G54" s="1">
        <v>2827</v>
      </c>
      <c r="H54" s="1">
        <v>0</v>
      </c>
      <c r="I54" s="1">
        <v>0</v>
      </c>
      <c r="J54" s="1">
        <v>0.000711</v>
      </c>
      <c r="K54" s="1">
        <v>2</v>
      </c>
      <c r="L54" s="1">
        <v>0</v>
      </c>
      <c r="M54" s="1">
        <v>0</v>
      </c>
      <c r="N54" s="1">
        <v>0</v>
      </c>
      <c r="O54" s="1">
        <v>0</v>
      </c>
      <c r="P54" s="1">
        <v>0.000356</v>
      </c>
      <c r="Q54" s="1">
        <v>1</v>
      </c>
      <c r="R54" s="1">
        <v>0</v>
      </c>
      <c r="S54" s="1">
        <v>0</v>
      </c>
      <c r="T54" s="1">
        <v>0.000711</v>
      </c>
      <c r="U54" s="1">
        <v>2</v>
      </c>
      <c r="V54" s="1">
        <v>0</v>
      </c>
      <c r="W54" s="1">
        <v>0</v>
      </c>
      <c r="X54" s="1">
        <v>0</v>
      </c>
      <c r="Y54" s="1">
        <v>0</v>
      </c>
    </row>
    <row r="55" s="1" customFormat="1" spans="1:25">
      <c r="A55" s="1" t="s">
        <v>156</v>
      </c>
      <c r="B55" s="1" t="s">
        <v>157</v>
      </c>
      <c r="C55" s="1" t="s">
        <v>20</v>
      </c>
      <c r="D55" s="1" t="s">
        <v>21</v>
      </c>
      <c r="E55" s="1">
        <v>9</v>
      </c>
      <c r="F55" s="1">
        <v>7515</v>
      </c>
      <c r="G55" s="1">
        <v>2496</v>
      </c>
      <c r="H55" s="1">
        <v>0.000807</v>
      </c>
      <c r="I55" s="1">
        <v>2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0.000404</v>
      </c>
      <c r="U55" s="1">
        <v>1</v>
      </c>
      <c r="V55" s="1">
        <v>0.000404</v>
      </c>
      <c r="W55" s="1">
        <v>1</v>
      </c>
      <c r="X55" s="1">
        <v>0</v>
      </c>
      <c r="Y55" s="1">
        <v>0</v>
      </c>
    </row>
    <row r="56" s="1" customFormat="1" spans="1:25">
      <c r="A56" s="1" t="s">
        <v>50</v>
      </c>
      <c r="B56" s="1" t="s">
        <v>51</v>
      </c>
      <c r="C56" s="1" t="s">
        <v>20</v>
      </c>
      <c r="D56" s="1" t="s">
        <v>21</v>
      </c>
      <c r="E56" s="1">
        <v>7</v>
      </c>
      <c r="F56" s="1">
        <v>7485</v>
      </c>
      <c r="G56" s="1">
        <v>2488</v>
      </c>
      <c r="H56" s="1">
        <v>0.001213</v>
      </c>
      <c r="I56" s="1">
        <v>3</v>
      </c>
      <c r="J56" s="1">
        <v>0</v>
      </c>
      <c r="K56" s="1">
        <v>0</v>
      </c>
      <c r="L56" s="1">
        <v>0.000404</v>
      </c>
      <c r="M56" s="1">
        <v>1</v>
      </c>
      <c r="N56" s="1">
        <v>0</v>
      </c>
      <c r="O56" s="1">
        <v>0</v>
      </c>
      <c r="P56" s="1">
        <v>0.000404</v>
      </c>
      <c r="Q56" s="1">
        <v>1</v>
      </c>
      <c r="R56" s="1">
        <v>0</v>
      </c>
      <c r="S56" s="1">
        <v>0</v>
      </c>
      <c r="T56" s="1">
        <v>0.000808</v>
      </c>
      <c r="U56" s="1">
        <v>2</v>
      </c>
      <c r="V56" s="1">
        <v>0</v>
      </c>
      <c r="W56" s="1">
        <v>0</v>
      </c>
      <c r="X56" s="1">
        <v>0</v>
      </c>
      <c r="Y56" s="1">
        <v>0</v>
      </c>
    </row>
    <row r="57" s="1" customFormat="1" spans="1:25">
      <c r="A57" s="1" t="s">
        <v>184</v>
      </c>
      <c r="B57" s="1" t="s">
        <v>185</v>
      </c>
      <c r="C57" s="1" t="s">
        <v>20</v>
      </c>
      <c r="D57" s="1" t="s">
        <v>21</v>
      </c>
      <c r="E57" s="1">
        <v>7</v>
      </c>
      <c r="F57" s="1">
        <v>7773</v>
      </c>
      <c r="G57" s="1">
        <v>2584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0.000389</v>
      </c>
      <c r="Q57" s="1">
        <v>1</v>
      </c>
      <c r="R57" s="1">
        <v>0</v>
      </c>
      <c r="S57" s="1">
        <v>0</v>
      </c>
      <c r="T57" s="1">
        <v>0.000778</v>
      </c>
      <c r="U57" s="1">
        <v>2</v>
      </c>
      <c r="V57" s="1">
        <v>0</v>
      </c>
      <c r="W57" s="1">
        <v>0</v>
      </c>
      <c r="X57" s="1">
        <v>0</v>
      </c>
      <c r="Y57" s="1">
        <v>0</v>
      </c>
    </row>
    <row r="58" s="1" customFormat="1" spans="1:25">
      <c r="A58" s="1" t="s">
        <v>76</v>
      </c>
      <c r="B58" s="1" t="s">
        <v>77</v>
      </c>
      <c r="C58" s="1" t="s">
        <v>20</v>
      </c>
      <c r="D58" s="1" t="s">
        <v>21</v>
      </c>
      <c r="E58" s="1">
        <v>7</v>
      </c>
      <c r="F58" s="1">
        <v>7956</v>
      </c>
      <c r="G58" s="1">
        <v>2645</v>
      </c>
      <c r="H58" s="1">
        <v>0.00038</v>
      </c>
      <c r="I58" s="1">
        <v>1</v>
      </c>
      <c r="J58" s="1">
        <v>0</v>
      </c>
      <c r="K58" s="1">
        <v>0</v>
      </c>
      <c r="L58" s="1">
        <v>0.00038</v>
      </c>
      <c r="M58" s="1">
        <v>1</v>
      </c>
      <c r="N58" s="1">
        <v>0</v>
      </c>
      <c r="O58" s="1">
        <v>0</v>
      </c>
      <c r="P58" s="1">
        <v>0.00038</v>
      </c>
      <c r="Q58" s="1">
        <v>1</v>
      </c>
      <c r="R58" s="1">
        <v>0</v>
      </c>
      <c r="S58" s="1">
        <v>0</v>
      </c>
      <c r="T58" s="1">
        <v>0.00114</v>
      </c>
      <c r="U58" s="1">
        <v>3</v>
      </c>
      <c r="V58" s="1">
        <v>0.00038</v>
      </c>
      <c r="W58" s="1">
        <v>1</v>
      </c>
      <c r="X58" s="1">
        <v>0</v>
      </c>
      <c r="Y58" s="1">
        <v>0</v>
      </c>
    </row>
    <row r="59" s="1" customFormat="1" spans="1:25">
      <c r="A59" s="1" t="s">
        <v>121</v>
      </c>
      <c r="B59" s="1" t="s">
        <v>122</v>
      </c>
      <c r="C59" s="1" t="s">
        <v>24</v>
      </c>
      <c r="D59" s="1" t="s">
        <v>14</v>
      </c>
      <c r="E59" s="1">
        <v>7</v>
      </c>
      <c r="F59" s="1">
        <v>14788</v>
      </c>
      <c r="G59" s="1">
        <v>4923</v>
      </c>
      <c r="H59" s="1">
        <v>0</v>
      </c>
      <c r="I59" s="1">
        <v>0</v>
      </c>
      <c r="J59" s="1">
        <v>0.000204</v>
      </c>
      <c r="K59" s="1">
        <v>1</v>
      </c>
      <c r="L59" s="1">
        <v>0.000204</v>
      </c>
      <c r="M59" s="1">
        <v>1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0.000407</v>
      </c>
      <c r="U59" s="1">
        <v>2</v>
      </c>
      <c r="V59" s="1">
        <v>0.000204</v>
      </c>
      <c r="W59" s="1">
        <v>1</v>
      </c>
      <c r="X59" s="1">
        <v>0</v>
      </c>
      <c r="Y59" s="1">
        <v>0</v>
      </c>
    </row>
    <row r="60" s="1" customFormat="1" spans="1:25">
      <c r="A60" s="1" t="s">
        <v>53</v>
      </c>
      <c r="B60" s="1" t="s">
        <v>54</v>
      </c>
      <c r="C60" s="1" t="s">
        <v>55</v>
      </c>
      <c r="D60" s="1" t="s">
        <v>14</v>
      </c>
      <c r="E60" s="1">
        <v>1</v>
      </c>
      <c r="F60" s="1">
        <v>6543</v>
      </c>
      <c r="G60" s="1">
        <v>2180</v>
      </c>
      <c r="H60" s="1">
        <v>0.000918</v>
      </c>
      <c r="I60" s="1">
        <v>2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0.000918</v>
      </c>
      <c r="S60" s="1">
        <v>2</v>
      </c>
      <c r="T60" s="1">
        <v>0</v>
      </c>
      <c r="U60" s="1">
        <v>0</v>
      </c>
      <c r="V60" s="1">
        <v>0.000459</v>
      </c>
      <c r="W60" s="1">
        <v>1</v>
      </c>
      <c r="X60" s="1">
        <v>0</v>
      </c>
      <c r="Y60" s="1">
        <v>0</v>
      </c>
    </row>
    <row r="61" s="1" customFormat="1" spans="1:25">
      <c r="A61" s="1" t="s">
        <v>56</v>
      </c>
      <c r="B61" s="1" t="s">
        <v>57</v>
      </c>
      <c r="C61" s="1" t="s">
        <v>58</v>
      </c>
      <c r="D61" s="1" t="s">
        <v>14</v>
      </c>
      <c r="E61" s="1">
        <v>10</v>
      </c>
      <c r="F61" s="1">
        <v>13368</v>
      </c>
      <c r="G61" s="1">
        <v>4446</v>
      </c>
      <c r="H61" s="1">
        <v>0.000226</v>
      </c>
      <c r="I61" s="1">
        <v>1</v>
      </c>
      <c r="J61" s="1">
        <v>0</v>
      </c>
      <c r="K61" s="1">
        <v>0</v>
      </c>
      <c r="L61" s="1">
        <v>0.000452</v>
      </c>
      <c r="M61" s="1">
        <v>2</v>
      </c>
      <c r="N61" s="1">
        <v>0.000452</v>
      </c>
      <c r="O61" s="1">
        <v>2</v>
      </c>
      <c r="P61" s="1">
        <v>0</v>
      </c>
      <c r="Q61" s="1">
        <v>0</v>
      </c>
      <c r="R61" s="1">
        <v>0.000226</v>
      </c>
      <c r="S61" s="1">
        <v>1</v>
      </c>
      <c r="T61" s="1">
        <v>0.000452</v>
      </c>
      <c r="U61" s="1">
        <v>2</v>
      </c>
      <c r="V61" s="1">
        <v>0.000226</v>
      </c>
      <c r="W61" s="1">
        <v>1</v>
      </c>
      <c r="X61" s="1">
        <v>0.000226</v>
      </c>
      <c r="Y61" s="1">
        <v>1</v>
      </c>
    </row>
    <row r="62" s="1" customFormat="1" spans="1:25">
      <c r="A62" s="1" t="s">
        <v>106</v>
      </c>
      <c r="B62" s="1" t="s">
        <v>107</v>
      </c>
      <c r="C62" s="1" t="s">
        <v>55</v>
      </c>
      <c r="D62" s="1" t="s">
        <v>14</v>
      </c>
      <c r="E62" s="1">
        <v>1</v>
      </c>
      <c r="F62" s="1">
        <v>6540</v>
      </c>
      <c r="G62" s="1">
        <v>2179</v>
      </c>
      <c r="H62" s="1">
        <v>0.000459</v>
      </c>
      <c r="I62" s="1">
        <v>1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0.000459</v>
      </c>
      <c r="Q62" s="1">
        <v>1</v>
      </c>
      <c r="R62" s="1">
        <v>0</v>
      </c>
      <c r="S62" s="1">
        <v>0</v>
      </c>
      <c r="T62" s="1">
        <v>0</v>
      </c>
      <c r="U62" s="1">
        <v>0</v>
      </c>
      <c r="V62" s="1">
        <v>0.000459</v>
      </c>
      <c r="W62" s="1">
        <v>1</v>
      </c>
      <c r="X62" s="1">
        <v>0</v>
      </c>
      <c r="Y62" s="1">
        <v>0</v>
      </c>
    </row>
    <row r="63" s="1" customFormat="1" spans="1:25">
      <c r="A63" s="1" t="s">
        <v>11</v>
      </c>
      <c r="B63" s="1" t="s">
        <v>12</v>
      </c>
      <c r="C63" s="1" t="s">
        <v>13</v>
      </c>
      <c r="D63" s="1" t="s">
        <v>14</v>
      </c>
      <c r="E63" s="1">
        <v>6</v>
      </c>
      <c r="F63" s="1">
        <v>15515</v>
      </c>
      <c r="G63" s="1">
        <v>3755</v>
      </c>
      <c r="H63" s="1">
        <v>0.001069</v>
      </c>
      <c r="I63" s="1">
        <v>4</v>
      </c>
      <c r="J63" s="1">
        <v>0.00374</v>
      </c>
      <c r="K63" s="1">
        <v>14</v>
      </c>
      <c r="L63" s="1">
        <v>0</v>
      </c>
      <c r="M63" s="1">
        <v>0</v>
      </c>
      <c r="N63" s="1">
        <v>0.000267</v>
      </c>
      <c r="O63" s="1">
        <v>1</v>
      </c>
      <c r="P63" s="1">
        <v>0.000267</v>
      </c>
      <c r="Q63" s="1">
        <v>1</v>
      </c>
      <c r="R63" s="1">
        <v>0</v>
      </c>
      <c r="S63" s="1">
        <v>0</v>
      </c>
      <c r="T63" s="1">
        <v>0.000267</v>
      </c>
      <c r="U63" s="1">
        <v>1</v>
      </c>
      <c r="V63" s="1">
        <v>0.000801</v>
      </c>
      <c r="W63" s="1">
        <v>3</v>
      </c>
      <c r="X63" s="1">
        <v>0</v>
      </c>
      <c r="Y63" s="1">
        <v>0</v>
      </c>
    </row>
    <row r="64" s="1" customFormat="1" spans="2:25">
      <c r="B64" s="1" t="s">
        <v>52</v>
      </c>
      <c r="C64" s="1" t="s">
        <v>32</v>
      </c>
      <c r="D64" s="1" t="s">
        <v>14</v>
      </c>
      <c r="E64" s="1">
        <v>12</v>
      </c>
      <c r="F64" s="1">
        <v>15564</v>
      </c>
      <c r="G64" s="1">
        <v>4789</v>
      </c>
      <c r="H64" s="1">
        <v>0.002227</v>
      </c>
      <c r="I64" s="1">
        <v>2</v>
      </c>
      <c r="J64" s="1">
        <v>0.002899</v>
      </c>
      <c r="K64" s="1">
        <v>1</v>
      </c>
      <c r="L64" s="1">
        <v>0.004898</v>
      </c>
      <c r="M64" s="1">
        <v>2</v>
      </c>
      <c r="N64" s="1">
        <v>0.001321</v>
      </c>
      <c r="O64" s="1">
        <v>1</v>
      </c>
      <c r="P64" s="1">
        <v>0</v>
      </c>
      <c r="Q64" s="1">
        <v>0</v>
      </c>
      <c r="R64" s="1">
        <v>0.003094</v>
      </c>
      <c r="S64" s="1">
        <v>2</v>
      </c>
      <c r="T64" s="1">
        <v>0</v>
      </c>
      <c r="U64" s="1">
        <v>0</v>
      </c>
      <c r="V64" s="1">
        <v>0.003936</v>
      </c>
      <c r="W64" s="1">
        <v>2</v>
      </c>
      <c r="X64" s="1">
        <v>0.002899</v>
      </c>
      <c r="Y64" s="1">
        <v>1</v>
      </c>
    </row>
    <row r="65" s="1" customFormat="1" spans="2:25">
      <c r="B65" s="1" t="s">
        <v>100</v>
      </c>
      <c r="C65" s="1" t="s">
        <v>32</v>
      </c>
      <c r="D65" s="1" t="s">
        <v>14</v>
      </c>
      <c r="E65" s="1">
        <v>10</v>
      </c>
      <c r="F65" s="1">
        <v>14512</v>
      </c>
      <c r="G65" s="1">
        <v>4609</v>
      </c>
      <c r="H65" s="1">
        <v>0.002714</v>
      </c>
      <c r="I65" s="1">
        <v>2</v>
      </c>
      <c r="J65" s="1">
        <v>0.001381</v>
      </c>
      <c r="K65" s="1">
        <v>1</v>
      </c>
      <c r="L65" s="1">
        <v>0.004065</v>
      </c>
      <c r="M65" s="1">
        <v>1</v>
      </c>
      <c r="N65" s="1">
        <v>0</v>
      </c>
      <c r="O65" s="1">
        <v>0</v>
      </c>
      <c r="P65" s="1">
        <v>0.001333</v>
      </c>
      <c r="Q65" s="1">
        <v>1</v>
      </c>
      <c r="R65" s="1">
        <v>0</v>
      </c>
      <c r="S65" s="1">
        <v>0</v>
      </c>
      <c r="T65" s="1">
        <v>0</v>
      </c>
      <c r="U65" s="1">
        <v>0</v>
      </c>
      <c r="V65" s="1">
        <v>0.001381</v>
      </c>
      <c r="W65" s="1">
        <v>1</v>
      </c>
      <c r="X65" s="1">
        <v>0.001302</v>
      </c>
      <c r="Y65" s="1">
        <v>1</v>
      </c>
    </row>
    <row r="66" s="1" customFormat="1" spans="1:25">
      <c r="A66" s="1" t="s">
        <v>236</v>
      </c>
      <c r="B66" s="1" t="s">
        <v>237</v>
      </c>
      <c r="C66" s="1" t="s">
        <v>140</v>
      </c>
      <c r="D66" s="1" t="s">
        <v>14</v>
      </c>
      <c r="E66" s="1">
        <v>2</v>
      </c>
      <c r="F66" s="1">
        <v>13895</v>
      </c>
      <c r="G66" s="1">
        <v>4630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</row>
    <row r="67" s="1" customFormat="1" spans="1:25">
      <c r="A67" s="1" t="s">
        <v>63</v>
      </c>
      <c r="B67" s="1" t="s">
        <v>64</v>
      </c>
      <c r="C67" s="1" t="s">
        <v>65</v>
      </c>
      <c r="D67" s="1" t="s">
        <v>21</v>
      </c>
      <c r="E67" s="1">
        <v>6</v>
      </c>
      <c r="F67" s="1">
        <v>5924</v>
      </c>
      <c r="G67" s="1">
        <v>1854</v>
      </c>
      <c r="H67" s="1">
        <v>0.000543</v>
      </c>
      <c r="I67" s="1">
        <v>1</v>
      </c>
      <c r="J67" s="1">
        <v>0.000543</v>
      </c>
      <c r="K67" s="1">
        <v>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0.001629</v>
      </c>
      <c r="U67" s="1">
        <v>3</v>
      </c>
      <c r="V67" s="1">
        <v>0</v>
      </c>
      <c r="W67" s="1">
        <v>0</v>
      </c>
      <c r="X67" s="1">
        <v>0</v>
      </c>
      <c r="Y67" s="1">
        <v>0</v>
      </c>
    </row>
    <row r="68" s="1" customFormat="1" spans="2:25">
      <c r="B68" s="1" t="s">
        <v>183</v>
      </c>
      <c r="C68" s="1" t="s">
        <v>43</v>
      </c>
      <c r="D68" s="1" t="s">
        <v>14</v>
      </c>
      <c r="E68" s="1">
        <v>4</v>
      </c>
      <c r="F68" s="1">
        <v>10071</v>
      </c>
      <c r="G68" s="1">
        <v>3353</v>
      </c>
      <c r="H68" s="1">
        <v>0.000435</v>
      </c>
      <c r="I68" s="1">
        <v>1</v>
      </c>
      <c r="J68" s="1">
        <v>0.000435</v>
      </c>
      <c r="K68" s="1">
        <v>1</v>
      </c>
      <c r="L68" s="1">
        <v>0</v>
      </c>
      <c r="M68" s="1">
        <v>0</v>
      </c>
      <c r="N68" s="1">
        <v>0.001392</v>
      </c>
      <c r="O68" s="1">
        <v>2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</row>
    <row r="69" s="1" customFormat="1" spans="1:25">
      <c r="A69" s="1" t="s">
        <v>15</v>
      </c>
      <c r="B69" s="1" t="s">
        <v>16</v>
      </c>
      <c r="C69" s="1" t="s">
        <v>17</v>
      </c>
      <c r="D69" s="1" t="s">
        <v>14</v>
      </c>
      <c r="E69" s="1">
        <v>7</v>
      </c>
      <c r="F69" s="1">
        <v>14640</v>
      </c>
      <c r="G69" s="1">
        <v>4873</v>
      </c>
      <c r="H69" s="1">
        <v>0.000412</v>
      </c>
      <c r="I69" s="1">
        <v>2</v>
      </c>
      <c r="J69" s="1">
        <v>0.000412</v>
      </c>
      <c r="K69" s="1">
        <v>2</v>
      </c>
      <c r="L69" s="1">
        <v>0.000412</v>
      </c>
      <c r="M69" s="1">
        <v>2</v>
      </c>
      <c r="N69" s="1">
        <v>0.000412</v>
      </c>
      <c r="O69" s="1">
        <v>2</v>
      </c>
      <c r="P69" s="1">
        <v>0.000206</v>
      </c>
      <c r="Q69" s="1">
        <v>1</v>
      </c>
      <c r="R69" s="1">
        <v>0.000206</v>
      </c>
      <c r="S69" s="1">
        <v>1</v>
      </c>
      <c r="T69" s="1">
        <v>0.000206</v>
      </c>
      <c r="U69" s="1">
        <v>1</v>
      </c>
      <c r="V69" s="1">
        <v>0.000823</v>
      </c>
      <c r="W69" s="1">
        <v>4</v>
      </c>
      <c r="X69" s="1">
        <v>0</v>
      </c>
      <c r="Y69" s="1">
        <v>0</v>
      </c>
    </row>
    <row r="70" s="1" customFormat="1" ht="28" spans="2:25">
      <c r="B70" s="5" t="s">
        <v>45</v>
      </c>
      <c r="C70" s="1" t="s">
        <v>43</v>
      </c>
      <c r="D70" s="1" t="s">
        <v>14</v>
      </c>
      <c r="E70" s="1">
        <v>4</v>
      </c>
      <c r="F70" s="1">
        <v>10143</v>
      </c>
      <c r="G70" s="1">
        <v>3377</v>
      </c>
      <c r="H70" s="1">
        <v>0.000947</v>
      </c>
      <c r="I70" s="1">
        <v>1</v>
      </c>
      <c r="J70" s="1">
        <v>0.000432</v>
      </c>
      <c r="K70" s="1">
        <v>1</v>
      </c>
      <c r="L70" s="1">
        <v>0.000865</v>
      </c>
      <c r="M70" s="1">
        <v>2</v>
      </c>
      <c r="N70" s="1">
        <v>0.000432</v>
      </c>
      <c r="O70" s="1">
        <v>1</v>
      </c>
      <c r="P70" s="1">
        <v>0.000432</v>
      </c>
      <c r="Q70" s="1">
        <v>1</v>
      </c>
      <c r="R70" s="1">
        <v>0</v>
      </c>
      <c r="S70" s="1">
        <v>0</v>
      </c>
      <c r="T70" s="1">
        <v>0.000432</v>
      </c>
      <c r="U70" s="1">
        <v>1</v>
      </c>
      <c r="V70" s="1">
        <v>0.000947</v>
      </c>
      <c r="W70" s="1">
        <v>1</v>
      </c>
      <c r="X70" s="1">
        <v>0</v>
      </c>
      <c r="Y70" s="1">
        <v>0</v>
      </c>
    </row>
    <row r="71" s="1" customFormat="1" spans="2:25">
      <c r="B71" s="1" t="s">
        <v>110</v>
      </c>
      <c r="C71" s="1" t="s">
        <v>43</v>
      </c>
      <c r="D71" s="1" t="s">
        <v>14</v>
      </c>
      <c r="E71" s="1">
        <v>4</v>
      </c>
      <c r="F71" s="1">
        <v>10035</v>
      </c>
      <c r="G71" s="1">
        <v>3341</v>
      </c>
      <c r="H71" s="1">
        <v>0.00043</v>
      </c>
      <c r="I71" s="1">
        <v>1</v>
      </c>
      <c r="J71" s="1">
        <v>0.000992</v>
      </c>
      <c r="K71" s="1">
        <v>1</v>
      </c>
      <c r="L71" s="1">
        <v>0.00086</v>
      </c>
      <c r="M71" s="1">
        <v>2</v>
      </c>
      <c r="N71" s="1">
        <v>0.00043</v>
      </c>
      <c r="O71" s="1">
        <v>1</v>
      </c>
      <c r="P71" s="1">
        <v>0.000992</v>
      </c>
      <c r="Q71" s="1">
        <v>1</v>
      </c>
      <c r="R71" s="1">
        <v>0</v>
      </c>
      <c r="S71" s="1">
        <v>0</v>
      </c>
      <c r="T71" s="1">
        <v>0</v>
      </c>
      <c r="U71" s="1">
        <v>0</v>
      </c>
      <c r="V71" s="1">
        <v>0.000992</v>
      </c>
      <c r="W71" s="1">
        <v>1</v>
      </c>
      <c r="X71" s="1">
        <v>0</v>
      </c>
      <c r="Y71" s="1">
        <v>0</v>
      </c>
    </row>
    <row r="72" s="1" customFormat="1" spans="2:25">
      <c r="B72" s="1" t="s">
        <v>44</v>
      </c>
      <c r="C72" s="1" t="s">
        <v>43</v>
      </c>
      <c r="D72" s="1" t="s">
        <v>14</v>
      </c>
      <c r="E72" s="1">
        <v>4</v>
      </c>
      <c r="F72" s="1">
        <v>10080</v>
      </c>
      <c r="G72" s="1">
        <v>3356</v>
      </c>
      <c r="H72" s="1">
        <v>0.000951</v>
      </c>
      <c r="I72" s="1">
        <v>1</v>
      </c>
      <c r="J72" s="1">
        <v>0</v>
      </c>
      <c r="K72" s="1">
        <v>0</v>
      </c>
      <c r="L72" s="1">
        <v>0.001307</v>
      </c>
      <c r="M72" s="1">
        <v>3</v>
      </c>
      <c r="N72" s="1">
        <v>0.001307</v>
      </c>
      <c r="O72" s="1">
        <v>3</v>
      </c>
      <c r="P72" s="1">
        <v>0</v>
      </c>
      <c r="Q72" s="1">
        <v>0</v>
      </c>
      <c r="R72" s="1">
        <v>0</v>
      </c>
      <c r="S72" s="1">
        <v>0</v>
      </c>
      <c r="T72" s="1">
        <v>0.000436</v>
      </c>
      <c r="U72" s="1">
        <v>1</v>
      </c>
      <c r="V72" s="1">
        <v>0.000951</v>
      </c>
      <c r="W72" s="1">
        <v>1</v>
      </c>
      <c r="X72" s="1">
        <v>0.000436</v>
      </c>
      <c r="Y72" s="1">
        <v>1</v>
      </c>
    </row>
    <row r="73" s="1" customFormat="1" ht="28" spans="2:25">
      <c r="B73" s="5" t="s">
        <v>168</v>
      </c>
      <c r="C73" s="1" t="s">
        <v>43</v>
      </c>
      <c r="D73" s="1" t="s">
        <v>14</v>
      </c>
      <c r="E73" s="1">
        <v>4</v>
      </c>
      <c r="F73" s="1">
        <v>10101</v>
      </c>
      <c r="G73" s="1">
        <v>3363</v>
      </c>
      <c r="H73" s="1">
        <v>0.00087</v>
      </c>
      <c r="I73" s="1">
        <v>2</v>
      </c>
      <c r="J73" s="1">
        <v>0</v>
      </c>
      <c r="K73" s="1">
        <v>0</v>
      </c>
      <c r="L73" s="1">
        <v>0</v>
      </c>
      <c r="M73" s="1">
        <v>0</v>
      </c>
      <c r="N73" s="1">
        <v>0.001382</v>
      </c>
      <c r="O73" s="1">
        <v>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0.000947</v>
      </c>
      <c r="W73" s="1">
        <v>1</v>
      </c>
      <c r="X73" s="1">
        <v>0</v>
      </c>
      <c r="Y73" s="1">
        <v>0</v>
      </c>
    </row>
    <row r="74" s="1" customFormat="1" spans="1:25">
      <c r="A74" s="1" t="s">
        <v>165</v>
      </c>
      <c r="B74" s="1" t="s">
        <v>166</v>
      </c>
      <c r="C74" s="1" t="s">
        <v>167</v>
      </c>
      <c r="D74" s="1" t="s">
        <v>21</v>
      </c>
      <c r="E74" s="1">
        <v>163</v>
      </c>
      <c r="F74" s="1">
        <v>163884</v>
      </c>
      <c r="G74" s="1">
        <v>54465</v>
      </c>
      <c r="H74" s="1">
        <v>0.000296</v>
      </c>
      <c r="I74" s="1">
        <v>16</v>
      </c>
      <c r="J74" s="1">
        <v>0.000277</v>
      </c>
      <c r="K74" s="1">
        <v>15</v>
      </c>
      <c r="L74" s="1">
        <v>0.000166</v>
      </c>
      <c r="M74" s="1">
        <v>9</v>
      </c>
      <c r="N74" s="1">
        <v>3.7e-5</v>
      </c>
      <c r="O74" s="1">
        <v>2</v>
      </c>
      <c r="P74" s="1">
        <v>9.2e-5</v>
      </c>
      <c r="Q74" s="1">
        <v>5</v>
      </c>
      <c r="R74" s="1">
        <v>1.8e-5</v>
      </c>
      <c r="S74" s="1">
        <v>1</v>
      </c>
      <c r="T74" s="1">
        <v>0.000185</v>
      </c>
      <c r="U74" s="1">
        <v>10</v>
      </c>
      <c r="V74" s="1">
        <v>0.000369</v>
      </c>
      <c r="W74" s="1">
        <v>20</v>
      </c>
      <c r="X74" s="1">
        <v>5.5e-5</v>
      </c>
      <c r="Y74" s="1">
        <v>3</v>
      </c>
    </row>
    <row r="75" s="1" customFormat="1" spans="1:25">
      <c r="A75" s="1" t="s">
        <v>129</v>
      </c>
      <c r="B75" s="1" t="s">
        <v>130</v>
      </c>
      <c r="C75" s="1" t="s">
        <v>24</v>
      </c>
      <c r="D75" s="1" t="s">
        <v>14</v>
      </c>
      <c r="E75" s="1">
        <v>8</v>
      </c>
      <c r="F75" s="1">
        <v>15629</v>
      </c>
      <c r="G75" s="1">
        <v>5202</v>
      </c>
      <c r="H75" s="1">
        <v>0.000386</v>
      </c>
      <c r="I75" s="1">
        <v>2</v>
      </c>
      <c r="J75" s="1">
        <v>0.000578</v>
      </c>
      <c r="K75" s="1">
        <v>3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0.000964</v>
      </c>
      <c r="U75" s="1">
        <v>5</v>
      </c>
      <c r="V75" s="1">
        <v>0</v>
      </c>
      <c r="W75" s="1">
        <v>0</v>
      </c>
      <c r="X75" s="1">
        <v>0</v>
      </c>
      <c r="Y75" s="1">
        <v>0</v>
      </c>
    </row>
    <row r="76" s="1" customFormat="1" spans="1:25">
      <c r="A76" s="1" t="s">
        <v>152</v>
      </c>
      <c r="B76" s="1" t="s">
        <v>153</v>
      </c>
      <c r="C76" s="1" t="s">
        <v>24</v>
      </c>
      <c r="D76" s="1" t="s">
        <v>14</v>
      </c>
      <c r="E76" s="1">
        <v>7</v>
      </c>
      <c r="F76" s="1">
        <v>14794</v>
      </c>
      <c r="G76" s="1">
        <v>4925</v>
      </c>
      <c r="H76" s="1">
        <v>0.000611</v>
      </c>
      <c r="I76" s="1">
        <v>3</v>
      </c>
      <c r="J76" s="1">
        <v>0.000204</v>
      </c>
      <c r="K76" s="1">
        <v>1</v>
      </c>
      <c r="L76" s="1">
        <v>0.000204</v>
      </c>
      <c r="M76" s="1">
        <v>1</v>
      </c>
      <c r="N76" s="1">
        <v>0</v>
      </c>
      <c r="O76" s="1">
        <v>0</v>
      </c>
      <c r="P76" s="1">
        <v>0.000204</v>
      </c>
      <c r="Q76" s="1">
        <v>1</v>
      </c>
      <c r="R76" s="1">
        <v>0.000204</v>
      </c>
      <c r="S76" s="1">
        <v>1</v>
      </c>
      <c r="T76" s="1">
        <v>0</v>
      </c>
      <c r="U76" s="1">
        <v>0</v>
      </c>
      <c r="V76" s="1">
        <v>0.000204</v>
      </c>
      <c r="W76" s="1">
        <v>1</v>
      </c>
      <c r="X76" s="1">
        <v>0</v>
      </c>
      <c r="Y76" s="1">
        <v>0</v>
      </c>
    </row>
    <row r="77" s="1" customFormat="1" spans="1:25">
      <c r="A77" s="1" t="s">
        <v>88</v>
      </c>
      <c r="B77" s="1" t="s">
        <v>89</v>
      </c>
      <c r="C77" s="1" t="s">
        <v>65</v>
      </c>
      <c r="D77" s="1" t="s">
        <v>21</v>
      </c>
      <c r="E77" s="1">
        <v>4</v>
      </c>
      <c r="F77" s="1">
        <v>5444</v>
      </c>
      <c r="G77" s="1">
        <v>1667</v>
      </c>
      <c r="H77" s="1">
        <v>0.001206</v>
      </c>
      <c r="I77" s="1">
        <v>2</v>
      </c>
      <c r="J77" s="1">
        <v>0</v>
      </c>
      <c r="K77" s="1">
        <v>0</v>
      </c>
      <c r="L77" s="1">
        <v>0</v>
      </c>
      <c r="M77" s="1">
        <v>0</v>
      </c>
      <c r="N77" s="1">
        <v>0.000603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</row>
    <row r="78" s="1" customFormat="1" spans="1:25">
      <c r="A78" s="1" t="s">
        <v>96</v>
      </c>
      <c r="B78" s="1" t="s">
        <v>97</v>
      </c>
      <c r="C78" s="1" t="s">
        <v>38</v>
      </c>
      <c r="D78" s="1" t="s">
        <v>14</v>
      </c>
      <c r="E78" s="1">
        <v>11</v>
      </c>
      <c r="F78" s="1">
        <v>43016</v>
      </c>
      <c r="G78" s="1">
        <v>14328</v>
      </c>
      <c r="H78" s="1">
        <v>0.00028</v>
      </c>
      <c r="I78" s="1">
        <v>4</v>
      </c>
      <c r="J78" s="1">
        <v>0.000769</v>
      </c>
      <c r="K78" s="1">
        <v>11</v>
      </c>
      <c r="L78" s="1">
        <v>0.00014</v>
      </c>
      <c r="M78" s="1">
        <v>2</v>
      </c>
      <c r="N78" s="1">
        <v>0</v>
      </c>
      <c r="O78" s="1">
        <v>0</v>
      </c>
      <c r="P78" s="1">
        <v>0</v>
      </c>
      <c r="Q78" s="1">
        <v>0</v>
      </c>
      <c r="R78" s="1">
        <v>7e-5</v>
      </c>
      <c r="S78" s="1">
        <v>1</v>
      </c>
      <c r="T78" s="1">
        <v>0.00021</v>
      </c>
      <c r="U78" s="1">
        <v>3</v>
      </c>
      <c r="V78" s="1">
        <v>7e-5</v>
      </c>
      <c r="W78" s="1">
        <v>1</v>
      </c>
      <c r="X78" s="1">
        <v>7e-5</v>
      </c>
      <c r="Y78" s="1">
        <v>1</v>
      </c>
    </row>
    <row r="79" s="1" customFormat="1" spans="1:25">
      <c r="A79" s="1" t="s">
        <v>213</v>
      </c>
      <c r="B79" s="1" t="s">
        <v>214</v>
      </c>
      <c r="C79" s="1" t="s">
        <v>149</v>
      </c>
      <c r="D79" s="1" t="s">
        <v>14</v>
      </c>
      <c r="E79" s="1">
        <v>5</v>
      </c>
      <c r="F79" s="1">
        <v>10827</v>
      </c>
      <c r="G79" s="1">
        <v>3604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0.000278</v>
      </c>
      <c r="Q79" s="1">
        <v>1</v>
      </c>
      <c r="R79" s="1">
        <v>0.000278</v>
      </c>
      <c r="S79" s="1">
        <v>1</v>
      </c>
      <c r="T79" s="1">
        <v>0</v>
      </c>
      <c r="U79" s="1">
        <v>0</v>
      </c>
      <c r="V79" s="1">
        <v>0.000278</v>
      </c>
      <c r="W79" s="1">
        <v>1</v>
      </c>
      <c r="X79" s="1">
        <v>0</v>
      </c>
      <c r="Y79" s="1">
        <v>0</v>
      </c>
    </row>
    <row r="80" s="1" customFormat="1" spans="1:25">
      <c r="A80" s="1" t="s">
        <v>22</v>
      </c>
      <c r="B80" s="1" t="s">
        <v>23</v>
      </c>
      <c r="C80" s="1" t="s">
        <v>24</v>
      </c>
      <c r="D80" s="1" t="s">
        <v>14</v>
      </c>
      <c r="E80" s="1">
        <v>8</v>
      </c>
      <c r="F80" s="1">
        <v>14953</v>
      </c>
      <c r="G80" s="1">
        <v>4977</v>
      </c>
      <c r="H80" s="1">
        <v>0.000605</v>
      </c>
      <c r="I80" s="1">
        <v>3</v>
      </c>
      <c r="J80" s="1">
        <v>0.000403</v>
      </c>
      <c r="K80" s="1">
        <v>2</v>
      </c>
      <c r="L80" s="1">
        <v>0.000202</v>
      </c>
      <c r="M80" s="1">
        <v>1</v>
      </c>
      <c r="N80" s="1">
        <v>0</v>
      </c>
      <c r="O80" s="1">
        <v>0</v>
      </c>
      <c r="P80" s="1">
        <v>0</v>
      </c>
      <c r="Q80" s="1">
        <v>0</v>
      </c>
      <c r="R80" s="1">
        <v>0.000202</v>
      </c>
      <c r="S80" s="1">
        <v>1</v>
      </c>
      <c r="T80" s="1">
        <v>0.000403</v>
      </c>
      <c r="U80" s="1">
        <v>2</v>
      </c>
      <c r="V80" s="1">
        <v>0.001008</v>
      </c>
      <c r="W80" s="1">
        <v>5</v>
      </c>
      <c r="X80" s="1">
        <v>0</v>
      </c>
      <c r="Y80" s="1">
        <v>0</v>
      </c>
    </row>
    <row r="81" s="1" customFormat="1" spans="1:25">
      <c r="A81" s="1" t="s">
        <v>176</v>
      </c>
      <c r="B81" s="1" t="s">
        <v>177</v>
      </c>
      <c r="C81" s="1" t="s">
        <v>24</v>
      </c>
      <c r="D81" s="1" t="s">
        <v>14</v>
      </c>
      <c r="E81" s="1">
        <v>9</v>
      </c>
      <c r="F81" s="1">
        <v>18196</v>
      </c>
      <c r="G81" s="1">
        <v>6056</v>
      </c>
      <c r="H81" s="1">
        <v>0</v>
      </c>
      <c r="I81" s="1">
        <v>0</v>
      </c>
      <c r="J81" s="1">
        <v>0.000828</v>
      </c>
      <c r="K81" s="1">
        <v>5</v>
      </c>
      <c r="L81" s="1">
        <v>0.000166</v>
      </c>
      <c r="M81" s="1">
        <v>1</v>
      </c>
      <c r="N81" s="1">
        <v>0.000166</v>
      </c>
      <c r="O81" s="1">
        <v>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0.000166</v>
      </c>
      <c r="W81" s="1">
        <v>1</v>
      </c>
      <c r="X81" s="1">
        <v>0</v>
      </c>
      <c r="Y81" s="1">
        <v>0</v>
      </c>
    </row>
    <row r="82" s="1" customFormat="1" spans="1:25">
      <c r="A82" s="1" t="s">
        <v>201</v>
      </c>
      <c r="B82" s="1" t="s">
        <v>202</v>
      </c>
      <c r="C82" s="1" t="s">
        <v>167</v>
      </c>
      <c r="D82" s="1" t="s">
        <v>21</v>
      </c>
      <c r="E82" s="1">
        <v>130</v>
      </c>
      <c r="F82" s="1">
        <v>126945</v>
      </c>
      <c r="G82" s="1">
        <v>42185</v>
      </c>
      <c r="H82" s="1">
        <v>0.000119</v>
      </c>
      <c r="I82" s="1">
        <v>5</v>
      </c>
      <c r="J82" s="1">
        <v>0.000119</v>
      </c>
      <c r="K82" s="1">
        <v>5</v>
      </c>
      <c r="L82" s="1">
        <v>0.000143</v>
      </c>
      <c r="M82" s="1">
        <v>6</v>
      </c>
      <c r="N82" s="1">
        <v>9.5e-5</v>
      </c>
      <c r="O82" s="1">
        <v>4</v>
      </c>
      <c r="P82" s="1">
        <v>7.2e-5</v>
      </c>
      <c r="Q82" s="1">
        <v>3</v>
      </c>
      <c r="R82" s="1">
        <v>7.2e-5</v>
      </c>
      <c r="S82" s="1">
        <v>3</v>
      </c>
      <c r="T82" s="1">
        <v>0.000143</v>
      </c>
      <c r="U82" s="1">
        <v>6</v>
      </c>
      <c r="V82" s="1">
        <v>0.000143</v>
      </c>
      <c r="W82" s="1">
        <v>6</v>
      </c>
      <c r="X82" s="1">
        <v>0</v>
      </c>
      <c r="Y82" s="1">
        <v>0</v>
      </c>
    </row>
    <row r="83" s="1" customFormat="1" spans="1:25">
      <c r="A83" s="1" t="s">
        <v>92</v>
      </c>
      <c r="B83" s="1" t="s">
        <v>93</v>
      </c>
      <c r="C83" s="1" t="s">
        <v>24</v>
      </c>
      <c r="D83" s="1" t="s">
        <v>14</v>
      </c>
      <c r="E83" s="1">
        <v>8</v>
      </c>
      <c r="F83" s="1">
        <v>14701</v>
      </c>
      <c r="G83" s="1">
        <v>4893</v>
      </c>
      <c r="H83" s="1">
        <v>0.00041</v>
      </c>
      <c r="I83" s="1">
        <v>2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0.000205</v>
      </c>
      <c r="Q83" s="1">
        <v>1</v>
      </c>
      <c r="R83" s="1">
        <v>0.000205</v>
      </c>
      <c r="S83" s="1">
        <v>1</v>
      </c>
      <c r="T83" s="1">
        <v>0.000205</v>
      </c>
      <c r="U83" s="1">
        <v>1</v>
      </c>
      <c r="V83" s="1">
        <v>0.00041</v>
      </c>
      <c r="W83" s="1">
        <v>2</v>
      </c>
      <c r="X83" s="1">
        <v>0.000205</v>
      </c>
      <c r="Y83" s="1">
        <v>1</v>
      </c>
    </row>
    <row r="84" s="1" customFormat="1" spans="2:25">
      <c r="B84" s="1" t="s">
        <v>164</v>
      </c>
      <c r="C84" s="1" t="s">
        <v>81</v>
      </c>
      <c r="D84" s="1" t="s">
        <v>14</v>
      </c>
      <c r="E84" s="1">
        <v>4</v>
      </c>
      <c r="F84" s="1">
        <v>11895</v>
      </c>
      <c r="G84" s="1">
        <v>3961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0.001947</v>
      </c>
      <c r="Q84" s="1">
        <v>3</v>
      </c>
      <c r="R84" s="1">
        <v>0.000733</v>
      </c>
      <c r="S84" s="1">
        <v>1</v>
      </c>
      <c r="T84" s="1">
        <v>0.000481</v>
      </c>
      <c r="U84" s="1">
        <v>1</v>
      </c>
      <c r="V84" s="1">
        <v>0.000733</v>
      </c>
      <c r="W84" s="1">
        <v>1</v>
      </c>
      <c r="X84" s="1">
        <v>0</v>
      </c>
      <c r="Y84" s="1">
        <v>0</v>
      </c>
    </row>
    <row r="85" s="1" customFormat="1" spans="1:25">
      <c r="A85" s="1" t="s">
        <v>48</v>
      </c>
      <c r="B85" s="1" t="s">
        <v>49</v>
      </c>
      <c r="C85" s="1" t="s">
        <v>30</v>
      </c>
      <c r="D85" s="1" t="s">
        <v>14</v>
      </c>
      <c r="E85" s="1">
        <v>1</v>
      </c>
      <c r="F85" s="1">
        <v>1302</v>
      </c>
      <c r="G85" s="1">
        <v>433</v>
      </c>
      <c r="H85" s="1">
        <v>0</v>
      </c>
      <c r="I85" s="1">
        <v>0</v>
      </c>
      <c r="J85" s="1">
        <v>0.00232</v>
      </c>
      <c r="K85" s="1">
        <v>1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</row>
    <row r="86" s="1" customFormat="1" spans="1:25">
      <c r="A86" s="1" t="s">
        <v>188</v>
      </c>
      <c r="B86" s="1" t="s">
        <v>189</v>
      </c>
      <c r="C86" s="1" t="s">
        <v>149</v>
      </c>
      <c r="D86" s="1" t="s">
        <v>14</v>
      </c>
      <c r="E86" s="1">
        <v>5</v>
      </c>
      <c r="F86" s="1">
        <v>10860</v>
      </c>
      <c r="G86" s="1">
        <v>3615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0.000555</v>
      </c>
      <c r="O86" s="1">
        <v>2</v>
      </c>
      <c r="P86" s="1">
        <v>0</v>
      </c>
      <c r="Q86" s="1">
        <v>0</v>
      </c>
      <c r="R86" s="1">
        <v>0.000277</v>
      </c>
      <c r="S86" s="1">
        <v>1</v>
      </c>
      <c r="T86" s="1">
        <v>0</v>
      </c>
      <c r="U86" s="1">
        <v>0</v>
      </c>
      <c r="V86" s="1">
        <v>0.000277</v>
      </c>
      <c r="W86" s="1">
        <v>1</v>
      </c>
      <c r="X86" s="1">
        <v>0</v>
      </c>
      <c r="Y86" s="1">
        <v>0</v>
      </c>
    </row>
    <row r="87" s="1" customFormat="1" spans="2:25">
      <c r="B87" s="1" t="s">
        <v>80</v>
      </c>
      <c r="C87" s="1" t="s">
        <v>81</v>
      </c>
      <c r="D87" s="1" t="s">
        <v>14</v>
      </c>
      <c r="E87" s="1">
        <v>4</v>
      </c>
      <c r="F87" s="1">
        <v>11409</v>
      </c>
      <c r="G87" s="1">
        <v>3799</v>
      </c>
      <c r="H87" s="1">
        <v>0.002813</v>
      </c>
      <c r="I87" s="1">
        <v>2</v>
      </c>
      <c r="J87" s="1">
        <v>0.001976</v>
      </c>
      <c r="K87" s="1">
        <v>1</v>
      </c>
      <c r="L87" s="1">
        <v>0</v>
      </c>
      <c r="M87" s="1">
        <v>0</v>
      </c>
      <c r="N87" s="1">
        <v>0.000837</v>
      </c>
      <c r="O87" s="1">
        <v>1</v>
      </c>
      <c r="P87" s="1">
        <v>0.000478</v>
      </c>
      <c r="Q87" s="1">
        <v>1</v>
      </c>
      <c r="R87" s="1">
        <v>0</v>
      </c>
      <c r="S87" s="1">
        <v>0</v>
      </c>
      <c r="T87" s="1">
        <v>0.000478</v>
      </c>
      <c r="U87" s="1">
        <v>1</v>
      </c>
      <c r="V87" s="1">
        <v>0.00251</v>
      </c>
      <c r="W87" s="1">
        <v>3</v>
      </c>
      <c r="X87" s="1">
        <v>0.000478</v>
      </c>
      <c r="Y87" s="1">
        <v>1</v>
      </c>
    </row>
    <row r="88" s="1" customFormat="1" spans="1:25">
      <c r="A88" s="1" t="s">
        <v>196</v>
      </c>
      <c r="B88" s="1" t="s">
        <v>197</v>
      </c>
      <c r="C88" s="1" t="s">
        <v>198</v>
      </c>
      <c r="D88" s="1" t="s">
        <v>14</v>
      </c>
      <c r="E88" s="1">
        <v>2</v>
      </c>
      <c r="F88" s="1">
        <v>9543</v>
      </c>
      <c r="G88" s="1">
        <v>3179</v>
      </c>
      <c r="H88" s="1">
        <v>0.000315</v>
      </c>
      <c r="I88" s="1">
        <v>1</v>
      </c>
      <c r="J88" s="1">
        <v>0.000315</v>
      </c>
      <c r="K88" s="1">
        <v>1</v>
      </c>
      <c r="L88" s="1">
        <v>0</v>
      </c>
      <c r="M88" s="1">
        <v>0</v>
      </c>
      <c r="N88" s="1">
        <v>0</v>
      </c>
      <c r="O88" s="1">
        <v>0</v>
      </c>
      <c r="P88" s="1">
        <v>0.000315</v>
      </c>
      <c r="Q88" s="1">
        <v>1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</row>
    <row r="89" s="1" customFormat="1" spans="2:25">
      <c r="B89" s="1" t="s">
        <v>137</v>
      </c>
      <c r="C89" s="1" t="s">
        <v>43</v>
      </c>
      <c r="D89" s="1" t="s">
        <v>14</v>
      </c>
      <c r="E89" s="1">
        <v>4</v>
      </c>
      <c r="F89" s="1">
        <v>10098</v>
      </c>
      <c r="G89" s="1">
        <v>3362</v>
      </c>
      <c r="H89" s="1">
        <v>0.000433</v>
      </c>
      <c r="I89" s="1">
        <v>1</v>
      </c>
      <c r="J89" s="1">
        <v>0</v>
      </c>
      <c r="K89" s="1">
        <v>0</v>
      </c>
      <c r="L89" s="1">
        <v>0.000956</v>
      </c>
      <c r="M89" s="1">
        <v>1</v>
      </c>
      <c r="N89" s="1">
        <v>0.001389</v>
      </c>
      <c r="O89" s="1">
        <v>2</v>
      </c>
      <c r="P89" s="1">
        <v>0</v>
      </c>
      <c r="Q89" s="1">
        <v>0</v>
      </c>
      <c r="R89" s="1">
        <v>0</v>
      </c>
      <c r="S89" s="1">
        <v>0</v>
      </c>
      <c r="T89" s="1">
        <v>0.000433</v>
      </c>
      <c r="U89" s="1">
        <v>1</v>
      </c>
      <c r="V89" s="1">
        <v>0.000956</v>
      </c>
      <c r="W89" s="1">
        <v>1</v>
      </c>
      <c r="X89" s="1">
        <v>0</v>
      </c>
      <c r="Y89" s="1">
        <v>0</v>
      </c>
    </row>
    <row r="90" s="1" customFormat="1" spans="1:25">
      <c r="A90" s="1" t="s">
        <v>66</v>
      </c>
      <c r="B90" s="1" t="s">
        <v>67</v>
      </c>
      <c r="C90" s="1" t="s">
        <v>38</v>
      </c>
      <c r="D90" s="1" t="s">
        <v>14</v>
      </c>
      <c r="E90" s="1">
        <v>15</v>
      </c>
      <c r="F90" s="1">
        <v>43175</v>
      </c>
      <c r="G90" s="1">
        <v>14377</v>
      </c>
      <c r="H90" s="1">
        <v>0.000488</v>
      </c>
      <c r="I90" s="1">
        <v>7</v>
      </c>
      <c r="J90" s="1">
        <v>0.000558</v>
      </c>
      <c r="K90" s="1">
        <v>8</v>
      </c>
      <c r="L90" s="1">
        <v>0.000418</v>
      </c>
      <c r="M90" s="1">
        <v>6</v>
      </c>
      <c r="N90" s="1">
        <v>0.000139</v>
      </c>
      <c r="O90" s="1">
        <v>2</v>
      </c>
      <c r="P90" s="1">
        <v>0</v>
      </c>
      <c r="Q90" s="1">
        <v>0</v>
      </c>
      <c r="R90" s="1">
        <v>0</v>
      </c>
      <c r="S90" s="1">
        <v>0</v>
      </c>
      <c r="T90" s="1">
        <v>0.000279</v>
      </c>
      <c r="U90" s="1">
        <v>4</v>
      </c>
      <c r="V90" s="1">
        <v>0.000209</v>
      </c>
      <c r="W90" s="1">
        <v>3</v>
      </c>
      <c r="X90" s="1">
        <v>0</v>
      </c>
      <c r="Y90" s="1">
        <v>0</v>
      </c>
    </row>
    <row r="91" s="1" customFormat="1" spans="1:25">
      <c r="A91" s="1" t="s">
        <v>61</v>
      </c>
      <c r="B91" s="1" t="s">
        <v>62</v>
      </c>
      <c r="C91" s="1" t="s">
        <v>38</v>
      </c>
      <c r="D91" s="1" t="s">
        <v>14</v>
      </c>
      <c r="E91" s="1">
        <v>12</v>
      </c>
      <c r="F91" s="1">
        <v>42482</v>
      </c>
      <c r="G91" s="1">
        <v>14149</v>
      </c>
      <c r="H91" s="1">
        <v>0.000779</v>
      </c>
      <c r="I91" s="1">
        <v>11</v>
      </c>
      <c r="J91" s="1">
        <v>0.000425</v>
      </c>
      <c r="K91" s="1">
        <v>6</v>
      </c>
      <c r="L91" s="1">
        <v>0.000354</v>
      </c>
      <c r="M91" s="1">
        <v>5</v>
      </c>
      <c r="N91" s="1">
        <v>0.000212</v>
      </c>
      <c r="O91" s="1">
        <v>3</v>
      </c>
      <c r="P91" s="1">
        <v>0</v>
      </c>
      <c r="Q91" s="1">
        <v>0</v>
      </c>
      <c r="R91" s="1">
        <v>0</v>
      </c>
      <c r="S91" s="1">
        <v>0</v>
      </c>
      <c r="T91" s="1">
        <v>0.000283</v>
      </c>
      <c r="U91" s="1">
        <v>4</v>
      </c>
      <c r="V91" s="1">
        <v>0.000142</v>
      </c>
      <c r="W91" s="1">
        <v>2</v>
      </c>
      <c r="X91" s="1">
        <v>0</v>
      </c>
      <c r="Y91" s="1">
        <v>0</v>
      </c>
    </row>
    <row r="92" s="1" customFormat="1" spans="1:25">
      <c r="A92" s="1" t="s">
        <v>72</v>
      </c>
      <c r="B92" s="1" t="s">
        <v>73</v>
      </c>
      <c r="C92" s="1" t="s">
        <v>27</v>
      </c>
      <c r="D92" s="1" t="s">
        <v>14</v>
      </c>
      <c r="E92" s="1">
        <v>3</v>
      </c>
      <c r="F92" s="1">
        <v>13550</v>
      </c>
      <c r="G92" s="1">
        <v>4514</v>
      </c>
      <c r="H92" s="1">
        <v>0.000222</v>
      </c>
      <c r="I92" s="1">
        <v>1</v>
      </c>
      <c r="J92" s="1">
        <v>0.001109</v>
      </c>
      <c r="K92" s="1">
        <v>5</v>
      </c>
      <c r="L92" s="1">
        <v>0.000222</v>
      </c>
      <c r="M92" s="1">
        <v>1</v>
      </c>
      <c r="N92" s="1">
        <v>0</v>
      </c>
      <c r="O92" s="1">
        <v>0</v>
      </c>
      <c r="P92" s="1">
        <v>0.000665</v>
      </c>
      <c r="Q92" s="1">
        <v>3</v>
      </c>
      <c r="R92" s="1">
        <v>0.000444</v>
      </c>
      <c r="S92" s="1">
        <v>2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</row>
    <row r="93" s="1" customFormat="1" spans="1:25">
      <c r="A93" s="1" t="s">
        <v>59</v>
      </c>
      <c r="B93" s="1" t="s">
        <v>60</v>
      </c>
      <c r="C93" s="1" t="s">
        <v>30</v>
      </c>
      <c r="D93" s="1" t="s">
        <v>14</v>
      </c>
      <c r="E93" s="1">
        <v>1</v>
      </c>
      <c r="F93" s="1">
        <v>6456</v>
      </c>
      <c r="G93" s="1">
        <v>2151</v>
      </c>
      <c r="H93" s="1">
        <v>0</v>
      </c>
      <c r="I93" s="1">
        <v>0</v>
      </c>
      <c r="J93" s="1">
        <v>0.000931</v>
      </c>
      <c r="K93" s="1">
        <v>2</v>
      </c>
      <c r="L93" s="1">
        <v>0.000465</v>
      </c>
      <c r="M93" s="1">
        <v>1</v>
      </c>
      <c r="N93" s="1">
        <v>0</v>
      </c>
      <c r="O93" s="1">
        <v>0</v>
      </c>
      <c r="P93" s="1">
        <v>0</v>
      </c>
      <c r="Q93" s="1">
        <v>0</v>
      </c>
      <c r="R93" s="1">
        <v>0.000465</v>
      </c>
      <c r="S93" s="1">
        <v>1</v>
      </c>
      <c r="T93" s="1">
        <v>0.000465</v>
      </c>
      <c r="U93" s="1">
        <v>1</v>
      </c>
      <c r="V93" s="1">
        <v>0.000465</v>
      </c>
      <c r="W93" s="1">
        <v>1</v>
      </c>
      <c r="X93" s="1">
        <v>0</v>
      </c>
      <c r="Y93" s="1">
        <v>0</v>
      </c>
    </row>
    <row r="94" s="1" customFormat="1" ht="84" spans="2:25">
      <c r="B94" s="5" t="s">
        <v>217</v>
      </c>
      <c r="C94" s="1" t="s">
        <v>81</v>
      </c>
      <c r="D94" s="1" t="s">
        <v>14</v>
      </c>
      <c r="E94" s="1">
        <v>4</v>
      </c>
      <c r="F94" s="1">
        <v>11097</v>
      </c>
      <c r="G94" s="1">
        <v>3695</v>
      </c>
      <c r="H94" s="1">
        <v>0</v>
      </c>
      <c r="I94" s="1">
        <v>0</v>
      </c>
      <c r="J94" s="1">
        <v>0.001873</v>
      </c>
      <c r="K94" s="1">
        <v>1</v>
      </c>
      <c r="L94" s="1">
        <v>0.00048</v>
      </c>
      <c r="M94" s="1">
        <v>1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0.00048</v>
      </c>
      <c r="U94" s="1">
        <v>1</v>
      </c>
      <c r="V94" s="1">
        <v>0</v>
      </c>
      <c r="W94" s="1">
        <v>0</v>
      </c>
      <c r="X94" s="1">
        <v>0</v>
      </c>
      <c r="Y94" s="1">
        <v>0</v>
      </c>
    </row>
    <row r="95" s="1" customFormat="1" spans="1:25">
      <c r="A95" s="1" t="s">
        <v>115</v>
      </c>
      <c r="B95" s="1" t="s">
        <v>116</v>
      </c>
      <c r="C95" s="1" t="s">
        <v>65</v>
      </c>
      <c r="D95" s="1" t="s">
        <v>21</v>
      </c>
      <c r="E95" s="1">
        <v>7</v>
      </c>
      <c r="F95" s="1">
        <v>11289</v>
      </c>
      <c r="G95" s="1">
        <v>1917</v>
      </c>
      <c r="H95" s="1">
        <v>0</v>
      </c>
      <c r="I95" s="1">
        <v>0</v>
      </c>
      <c r="J95" s="1">
        <v>0.000525</v>
      </c>
      <c r="K95" s="1">
        <v>1</v>
      </c>
      <c r="L95" s="1">
        <v>0</v>
      </c>
      <c r="M95" s="1">
        <v>0</v>
      </c>
      <c r="N95" s="1">
        <v>0</v>
      </c>
      <c r="O95" s="1">
        <v>0</v>
      </c>
      <c r="P95" s="1">
        <v>0.000525</v>
      </c>
      <c r="Q95" s="1">
        <v>1</v>
      </c>
      <c r="R95" s="1">
        <v>0</v>
      </c>
      <c r="S95" s="1">
        <v>0</v>
      </c>
      <c r="T95" s="1">
        <v>0.001051</v>
      </c>
      <c r="U95" s="1">
        <v>2</v>
      </c>
      <c r="V95" s="1">
        <v>0</v>
      </c>
      <c r="W95" s="1">
        <v>0</v>
      </c>
      <c r="X95" s="1">
        <v>0</v>
      </c>
      <c r="Y95" s="1">
        <v>0</v>
      </c>
    </row>
    <row r="96" s="1" customFormat="1" spans="1:25">
      <c r="A96" s="1" t="s">
        <v>131</v>
      </c>
      <c r="B96" s="1" t="s">
        <v>132</v>
      </c>
      <c r="C96" s="1" t="s">
        <v>27</v>
      </c>
      <c r="D96" s="1" t="s">
        <v>14</v>
      </c>
      <c r="E96" s="1">
        <v>4</v>
      </c>
      <c r="F96" s="1">
        <v>19436</v>
      </c>
      <c r="G96" s="1">
        <v>6475</v>
      </c>
      <c r="H96" s="1">
        <v>0.000309</v>
      </c>
      <c r="I96" s="1">
        <v>2</v>
      </c>
      <c r="J96" s="1">
        <v>0.000309</v>
      </c>
      <c r="K96" s="1">
        <v>2</v>
      </c>
      <c r="L96" s="1">
        <v>0.000619</v>
      </c>
      <c r="M96" s="1">
        <v>4</v>
      </c>
      <c r="N96" s="1">
        <v>0</v>
      </c>
      <c r="O96" s="1">
        <v>0</v>
      </c>
      <c r="P96" s="1">
        <v>0.000619</v>
      </c>
      <c r="Q96" s="1">
        <v>4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</row>
    <row r="97" s="1" customFormat="1" spans="2:25">
      <c r="B97" s="1" t="s">
        <v>31</v>
      </c>
      <c r="C97" s="1" t="s">
        <v>32</v>
      </c>
      <c r="D97" s="1" t="s">
        <v>14</v>
      </c>
      <c r="E97" s="1">
        <v>7</v>
      </c>
      <c r="F97" s="1">
        <v>9344</v>
      </c>
      <c r="G97" s="1">
        <v>3117</v>
      </c>
      <c r="H97" s="1">
        <v>0.009311</v>
      </c>
      <c r="I97" s="1">
        <v>3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0.001304</v>
      </c>
      <c r="S97" s="1">
        <v>1</v>
      </c>
      <c r="T97" s="1">
        <v>0.011753</v>
      </c>
      <c r="U97" s="1">
        <v>5</v>
      </c>
      <c r="V97" s="1">
        <v>0.001304</v>
      </c>
      <c r="W97" s="1">
        <v>1</v>
      </c>
      <c r="X97" s="1">
        <v>0</v>
      </c>
      <c r="Y97" s="1">
        <v>0</v>
      </c>
    </row>
    <row r="98" s="1" customFormat="1" spans="1:25">
      <c r="A98" s="1" t="s">
        <v>232</v>
      </c>
      <c r="B98" s="1" t="s">
        <v>233</v>
      </c>
      <c r="C98" s="1" t="s">
        <v>140</v>
      </c>
      <c r="D98" s="1" t="s">
        <v>14</v>
      </c>
      <c r="E98" s="1">
        <v>1</v>
      </c>
      <c r="F98" s="1">
        <v>10245</v>
      </c>
      <c r="G98" s="1">
        <v>3414</v>
      </c>
      <c r="H98" s="1">
        <v>0</v>
      </c>
      <c r="I98" s="1">
        <v>0</v>
      </c>
      <c r="J98" s="1">
        <v>0.000293</v>
      </c>
      <c r="K98" s="1">
        <v>1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0.000293</v>
      </c>
      <c r="U98" s="1">
        <v>1</v>
      </c>
      <c r="V98" s="1">
        <v>0</v>
      </c>
      <c r="W98" s="1">
        <v>0</v>
      </c>
      <c r="X98" s="1">
        <v>0</v>
      </c>
      <c r="Y98" s="1">
        <v>0</v>
      </c>
    </row>
    <row r="99" s="1" customFormat="1" spans="1:25">
      <c r="A99" s="1" t="s">
        <v>162</v>
      </c>
      <c r="B99" s="1" t="s">
        <v>163</v>
      </c>
      <c r="C99" s="1" t="s">
        <v>24</v>
      </c>
      <c r="D99" s="1" t="s">
        <v>14</v>
      </c>
      <c r="E99" s="1">
        <v>8</v>
      </c>
      <c r="F99" s="1">
        <v>15375</v>
      </c>
      <c r="G99" s="1">
        <v>5118</v>
      </c>
      <c r="H99" s="1">
        <v>0.000588</v>
      </c>
      <c r="I99" s="1">
        <v>3</v>
      </c>
      <c r="J99" s="1">
        <v>0.000196</v>
      </c>
      <c r="K99" s="1">
        <v>1</v>
      </c>
      <c r="L99" s="1">
        <v>0</v>
      </c>
      <c r="M99" s="1">
        <v>0</v>
      </c>
      <c r="N99" s="1">
        <v>0</v>
      </c>
      <c r="O99" s="1">
        <v>0</v>
      </c>
      <c r="P99" s="1">
        <v>0.000196</v>
      </c>
      <c r="Q99" s="1">
        <v>1</v>
      </c>
      <c r="R99" s="1">
        <v>0.000196</v>
      </c>
      <c r="S99" s="1">
        <v>1</v>
      </c>
      <c r="T99" s="1">
        <v>0</v>
      </c>
      <c r="U99" s="1">
        <v>0</v>
      </c>
      <c r="V99" s="1">
        <v>0.000196</v>
      </c>
      <c r="W99" s="1">
        <v>1</v>
      </c>
      <c r="X99" s="1">
        <v>0.000196</v>
      </c>
      <c r="Y99" s="1">
        <v>1</v>
      </c>
    </row>
    <row r="100" s="1" customFormat="1" spans="1:25">
      <c r="A100" s="1" t="s">
        <v>127</v>
      </c>
      <c r="B100" s="1" t="s">
        <v>128</v>
      </c>
      <c r="C100" s="1" t="s">
        <v>30</v>
      </c>
      <c r="D100" s="1" t="s">
        <v>14</v>
      </c>
      <c r="E100" s="1">
        <v>2</v>
      </c>
      <c r="F100" s="1">
        <v>1563</v>
      </c>
      <c r="G100" s="1">
        <v>519</v>
      </c>
      <c r="H100" s="1">
        <v>0.001942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</row>
    <row r="101" s="1" customFormat="1" spans="1:25">
      <c r="A101" s="1" t="s">
        <v>218</v>
      </c>
      <c r="B101" s="1" t="s">
        <v>219</v>
      </c>
      <c r="C101" s="1" t="s">
        <v>167</v>
      </c>
      <c r="D101" s="1" t="s">
        <v>21</v>
      </c>
      <c r="E101" s="1">
        <v>185</v>
      </c>
      <c r="F101" s="1">
        <v>169500</v>
      </c>
      <c r="G101" s="1">
        <v>56315</v>
      </c>
      <c r="H101" s="1">
        <v>0.000143</v>
      </c>
      <c r="I101" s="1">
        <v>8</v>
      </c>
      <c r="J101" s="1">
        <v>0.000107</v>
      </c>
      <c r="K101" s="1">
        <v>6</v>
      </c>
      <c r="L101" s="1">
        <v>0.000179</v>
      </c>
      <c r="M101" s="1">
        <v>10</v>
      </c>
      <c r="N101" s="1">
        <v>3.6e-5</v>
      </c>
      <c r="O101" s="1">
        <v>2</v>
      </c>
      <c r="P101" s="1">
        <v>3.6e-5</v>
      </c>
      <c r="Q101" s="1">
        <v>2</v>
      </c>
      <c r="R101" s="1">
        <v>0.000107</v>
      </c>
      <c r="S101" s="1">
        <v>6</v>
      </c>
      <c r="T101" s="1">
        <v>8.9e-5</v>
      </c>
      <c r="U101" s="1">
        <v>5</v>
      </c>
      <c r="V101" s="1">
        <v>5.4e-5</v>
      </c>
      <c r="W101" s="1">
        <v>3</v>
      </c>
      <c r="X101" s="1">
        <v>5.4e-5</v>
      </c>
      <c r="Y101" s="1">
        <v>3</v>
      </c>
    </row>
    <row r="102" s="1" customFormat="1" spans="1:25">
      <c r="A102" s="1" t="s">
        <v>220</v>
      </c>
      <c r="B102" s="1" t="s">
        <v>221</v>
      </c>
      <c r="C102" s="1" t="s">
        <v>167</v>
      </c>
      <c r="D102" s="1" t="s">
        <v>21</v>
      </c>
      <c r="E102" s="1">
        <v>197</v>
      </c>
      <c r="F102" s="1">
        <v>163593</v>
      </c>
      <c r="G102" s="1">
        <v>54334</v>
      </c>
      <c r="H102" s="1">
        <v>0.000111</v>
      </c>
      <c r="I102" s="1">
        <v>6</v>
      </c>
      <c r="J102" s="1">
        <v>0.000111</v>
      </c>
      <c r="K102" s="1">
        <v>6</v>
      </c>
      <c r="L102" s="1">
        <v>0.000167</v>
      </c>
      <c r="M102" s="1">
        <v>9</v>
      </c>
      <c r="N102" s="1">
        <v>3.7e-5</v>
      </c>
      <c r="O102" s="1">
        <v>2</v>
      </c>
      <c r="P102" s="1">
        <v>3.7e-5</v>
      </c>
      <c r="Q102" s="1">
        <v>2</v>
      </c>
      <c r="R102" s="1">
        <v>0.000111</v>
      </c>
      <c r="S102" s="1">
        <v>6</v>
      </c>
      <c r="T102" s="1">
        <v>0.000111</v>
      </c>
      <c r="U102" s="1">
        <v>6</v>
      </c>
      <c r="V102" s="1">
        <v>5.6e-5</v>
      </c>
      <c r="W102" s="1">
        <v>3</v>
      </c>
      <c r="X102" s="1">
        <v>5.6e-5</v>
      </c>
      <c r="Y102" s="1">
        <v>3</v>
      </c>
    </row>
    <row r="103" s="1" customFormat="1" spans="1:25">
      <c r="A103" s="1" t="s">
        <v>147</v>
      </c>
      <c r="B103" s="1" t="s">
        <v>148</v>
      </c>
      <c r="C103" s="1" t="s">
        <v>149</v>
      </c>
      <c r="D103" s="1" t="s">
        <v>14</v>
      </c>
      <c r="E103" s="1">
        <v>5</v>
      </c>
      <c r="F103" s="1">
        <v>10623</v>
      </c>
      <c r="G103" s="1">
        <v>3536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0.000284</v>
      </c>
      <c r="O103" s="1">
        <v>1</v>
      </c>
      <c r="P103" s="1">
        <v>0.000567</v>
      </c>
      <c r="Q103" s="1">
        <v>2</v>
      </c>
      <c r="R103" s="1">
        <v>0.000284</v>
      </c>
      <c r="S103" s="1">
        <v>1</v>
      </c>
      <c r="T103" s="1">
        <v>0.000284</v>
      </c>
      <c r="U103" s="1">
        <v>1</v>
      </c>
      <c r="V103" s="1">
        <v>0</v>
      </c>
      <c r="W103" s="1">
        <v>0</v>
      </c>
      <c r="X103" s="1">
        <v>0.000284</v>
      </c>
      <c r="Y103" s="1">
        <v>1</v>
      </c>
    </row>
    <row r="104" s="1" customFormat="1" spans="1:25">
      <c r="A104" s="1" t="s">
        <v>174</v>
      </c>
      <c r="B104" s="1" t="s">
        <v>175</v>
      </c>
      <c r="C104" s="1" t="s">
        <v>149</v>
      </c>
      <c r="D104" s="1" t="s">
        <v>14</v>
      </c>
      <c r="E104" s="1">
        <v>6</v>
      </c>
      <c r="F104" s="1">
        <v>10866</v>
      </c>
      <c r="G104" s="1">
        <v>3616</v>
      </c>
      <c r="H104" s="1">
        <v>0.000555</v>
      </c>
      <c r="I104" s="1">
        <v>2</v>
      </c>
      <c r="J104" s="1">
        <v>0.000277</v>
      </c>
      <c r="K104" s="1">
        <v>1</v>
      </c>
      <c r="L104" s="1">
        <v>0</v>
      </c>
      <c r="M104" s="1">
        <v>0</v>
      </c>
      <c r="N104" s="1">
        <v>0</v>
      </c>
      <c r="O104" s="1">
        <v>0</v>
      </c>
      <c r="P104" s="1">
        <v>0.000277</v>
      </c>
      <c r="Q104" s="1">
        <v>1</v>
      </c>
      <c r="R104" s="1">
        <v>0.000277</v>
      </c>
      <c r="S104" s="1">
        <v>1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</row>
    <row r="105" s="1" customFormat="1" spans="1:25">
      <c r="A105" s="1" t="s">
        <v>211</v>
      </c>
      <c r="B105" s="1" t="s">
        <v>212</v>
      </c>
      <c r="C105" s="1" t="s">
        <v>140</v>
      </c>
      <c r="D105" s="1" t="s">
        <v>14</v>
      </c>
      <c r="E105" s="1">
        <v>3</v>
      </c>
      <c r="F105" s="1">
        <v>21550</v>
      </c>
      <c r="G105" s="1">
        <v>7181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0.000557</v>
      </c>
      <c r="U105" s="1">
        <v>4</v>
      </c>
      <c r="V105" s="1">
        <v>0.000279</v>
      </c>
      <c r="W105" s="1">
        <v>2</v>
      </c>
      <c r="X105" s="1">
        <v>0</v>
      </c>
      <c r="Y105" s="1">
        <v>0</v>
      </c>
    </row>
    <row r="106" s="1" customFormat="1" spans="1:25">
      <c r="A106" s="1" t="s">
        <v>215</v>
      </c>
      <c r="B106" s="1" t="s">
        <v>216</v>
      </c>
      <c r="C106" s="1" t="s">
        <v>167</v>
      </c>
      <c r="D106" s="1" t="s">
        <v>21</v>
      </c>
      <c r="E106" s="1">
        <v>140</v>
      </c>
      <c r="F106" s="1">
        <v>127506</v>
      </c>
      <c r="G106" s="1">
        <v>42362</v>
      </c>
      <c r="H106" s="1">
        <v>0.000143</v>
      </c>
      <c r="I106" s="1">
        <v>6</v>
      </c>
      <c r="J106" s="1">
        <v>2.4e-5</v>
      </c>
      <c r="K106" s="1">
        <v>1</v>
      </c>
      <c r="L106" s="1">
        <v>0.000261</v>
      </c>
      <c r="M106" s="1">
        <v>11</v>
      </c>
      <c r="N106" s="1">
        <v>0.000119</v>
      </c>
      <c r="O106" s="1">
        <v>5</v>
      </c>
      <c r="P106" s="1">
        <v>0</v>
      </c>
      <c r="Q106" s="1">
        <v>0</v>
      </c>
      <c r="R106" s="1">
        <v>0.000119</v>
      </c>
      <c r="S106" s="1">
        <v>5</v>
      </c>
      <c r="T106" s="1">
        <v>0.000119</v>
      </c>
      <c r="U106" s="1">
        <v>5</v>
      </c>
      <c r="V106" s="1">
        <v>2.4e-5</v>
      </c>
      <c r="W106" s="1">
        <v>1</v>
      </c>
      <c r="X106" s="1">
        <v>2.4e-5</v>
      </c>
      <c r="Y106" s="1">
        <v>1</v>
      </c>
    </row>
    <row r="107" s="1" customFormat="1" spans="1:25">
      <c r="A107" s="1" t="s">
        <v>226</v>
      </c>
      <c r="B107" s="1" t="s">
        <v>227</v>
      </c>
      <c r="C107" s="1" t="s">
        <v>167</v>
      </c>
      <c r="D107" s="1" t="s">
        <v>21</v>
      </c>
      <c r="E107" s="1">
        <v>152</v>
      </c>
      <c r="F107" s="1">
        <v>138975</v>
      </c>
      <c r="G107" s="1">
        <v>46173</v>
      </c>
      <c r="H107" s="1">
        <v>0.000196</v>
      </c>
      <c r="I107" s="1">
        <v>9</v>
      </c>
      <c r="J107" s="1">
        <v>4.4e-5</v>
      </c>
      <c r="K107" s="1">
        <v>2</v>
      </c>
      <c r="L107" s="1">
        <v>0.000174</v>
      </c>
      <c r="M107" s="1">
        <v>8</v>
      </c>
      <c r="N107" s="1">
        <v>8.7e-5</v>
      </c>
      <c r="O107" s="1">
        <v>4</v>
      </c>
      <c r="P107" s="1">
        <v>2.2e-5</v>
      </c>
      <c r="Q107" s="1">
        <v>1</v>
      </c>
      <c r="R107" s="1">
        <v>2.2e-5</v>
      </c>
      <c r="S107" s="1">
        <v>1</v>
      </c>
      <c r="T107" s="1">
        <v>6.5e-5</v>
      </c>
      <c r="U107" s="1">
        <v>3</v>
      </c>
      <c r="V107" s="1">
        <v>8.7e-5</v>
      </c>
      <c r="W107" s="1">
        <v>4</v>
      </c>
      <c r="X107" s="1">
        <v>4.4e-5</v>
      </c>
      <c r="Y107" s="1">
        <v>2</v>
      </c>
    </row>
    <row r="108" s="1" customFormat="1" spans="1:25">
      <c r="A108" s="1" t="s">
        <v>230</v>
      </c>
      <c r="B108" s="1" t="s">
        <v>231</v>
      </c>
      <c r="C108" s="1" t="s">
        <v>140</v>
      </c>
      <c r="D108" s="1" t="s">
        <v>14</v>
      </c>
      <c r="E108" s="1">
        <v>1</v>
      </c>
      <c r="F108" s="1">
        <v>10236</v>
      </c>
      <c r="G108" s="1">
        <v>3411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0.000293</v>
      </c>
      <c r="O108" s="1">
        <v>1</v>
      </c>
      <c r="P108" s="1">
        <v>0</v>
      </c>
      <c r="Q108" s="1">
        <v>0</v>
      </c>
      <c r="R108" s="1">
        <v>0</v>
      </c>
      <c r="S108" s="1">
        <v>0</v>
      </c>
      <c r="T108" s="1">
        <v>0.000293</v>
      </c>
      <c r="U108" s="1">
        <v>1</v>
      </c>
      <c r="V108" s="1">
        <v>0</v>
      </c>
      <c r="W108" s="1">
        <v>0</v>
      </c>
      <c r="X108" s="1">
        <v>0</v>
      </c>
      <c r="Y108" s="1">
        <v>0</v>
      </c>
    </row>
    <row r="109" s="1" customFormat="1" spans="1:25">
      <c r="A109" s="1" t="s">
        <v>199</v>
      </c>
      <c r="B109" s="1" t="s">
        <v>200</v>
      </c>
      <c r="C109" s="1" t="s">
        <v>17</v>
      </c>
      <c r="D109" s="1" t="s">
        <v>14</v>
      </c>
      <c r="E109" s="1">
        <v>9</v>
      </c>
      <c r="F109" s="1">
        <v>16506</v>
      </c>
      <c r="G109" s="1">
        <v>5493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0.000183</v>
      </c>
      <c r="O109" s="1">
        <v>1</v>
      </c>
      <c r="P109" s="1">
        <v>0.000183</v>
      </c>
      <c r="Q109" s="1">
        <v>1</v>
      </c>
      <c r="R109" s="1">
        <v>0.000365</v>
      </c>
      <c r="S109" s="1">
        <v>2</v>
      </c>
      <c r="T109" s="1">
        <v>0</v>
      </c>
      <c r="U109" s="1">
        <v>0</v>
      </c>
      <c r="V109" s="1">
        <v>0.000183</v>
      </c>
      <c r="W109" s="1">
        <v>1</v>
      </c>
      <c r="X109" s="1">
        <v>0</v>
      </c>
      <c r="Y109" s="1">
        <v>0</v>
      </c>
    </row>
    <row r="110" s="1" customFormat="1" spans="1:25">
      <c r="A110" s="1" t="s">
        <v>207</v>
      </c>
      <c r="B110" s="1" t="s">
        <v>208</v>
      </c>
      <c r="C110" s="1" t="s">
        <v>140</v>
      </c>
      <c r="D110" s="1" t="s">
        <v>14</v>
      </c>
      <c r="E110" s="1">
        <v>1</v>
      </c>
      <c r="F110" s="1">
        <v>10260</v>
      </c>
      <c r="G110" s="1">
        <v>3419</v>
      </c>
      <c r="H110" s="1">
        <v>0.000293</v>
      </c>
      <c r="I110" s="1">
        <v>1</v>
      </c>
      <c r="J110" s="1">
        <v>0.000293</v>
      </c>
      <c r="K110" s="1">
        <v>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0.000293</v>
      </c>
      <c r="U110" s="1">
        <v>1</v>
      </c>
      <c r="V110" s="1">
        <v>0</v>
      </c>
      <c r="W110" s="1">
        <v>0</v>
      </c>
      <c r="X110" s="1">
        <v>0</v>
      </c>
      <c r="Y110" s="1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51"/>
  <sheetViews>
    <sheetView zoomScale="115" zoomScaleNormal="115" workbookViewId="0">
      <selection activeCell="H37" sqref="H37"/>
    </sheetView>
  </sheetViews>
  <sheetFormatPr defaultColWidth="8.66666666666667" defaultRowHeight="14"/>
  <cols>
    <col min="1" max="1" width="9.66666666666667" style="1" customWidth="1"/>
    <col min="2" max="2" width="31.375" style="1" customWidth="1"/>
    <col min="3" max="3" width="15.8333333333333" style="1" customWidth="1"/>
    <col min="4" max="4" width="8" style="1" customWidth="1"/>
    <col min="5" max="25" width="10.5" style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248</v>
      </c>
      <c r="I1" s="1" t="s">
        <v>238</v>
      </c>
      <c r="J1" s="1" t="s">
        <v>249</v>
      </c>
      <c r="K1" s="1" t="s">
        <v>239</v>
      </c>
      <c r="L1" s="1" t="s">
        <v>250</v>
      </c>
      <c r="M1" s="1" t="s">
        <v>240</v>
      </c>
      <c r="N1" s="1" t="s">
        <v>251</v>
      </c>
      <c r="O1" s="1" t="s">
        <v>241</v>
      </c>
      <c r="P1" s="1" t="s">
        <v>252</v>
      </c>
      <c r="Q1" s="1" t="s">
        <v>242</v>
      </c>
      <c r="R1" s="1" t="s">
        <v>253</v>
      </c>
      <c r="S1" s="1" t="s">
        <v>243</v>
      </c>
      <c r="T1" s="1" t="s">
        <v>254</v>
      </c>
      <c r="U1" s="1" t="s">
        <v>244</v>
      </c>
      <c r="V1" s="1" t="s">
        <v>255</v>
      </c>
      <c r="W1" s="1" t="s">
        <v>245</v>
      </c>
      <c r="X1" s="1" t="s">
        <v>256</v>
      </c>
      <c r="Y1" s="1" t="s">
        <v>246</v>
      </c>
    </row>
    <row r="2" spans="1:25">
      <c r="A2" s="1" t="s">
        <v>101</v>
      </c>
      <c r="B2" s="1" t="s">
        <v>102</v>
      </c>
      <c r="C2" s="1" t="s">
        <v>35</v>
      </c>
      <c r="D2" s="1" t="s">
        <v>21</v>
      </c>
      <c r="E2" s="1">
        <v>36</v>
      </c>
      <c r="F2" s="1">
        <v>44571</v>
      </c>
      <c r="G2" s="1">
        <v>11436</v>
      </c>
      <c r="H2" s="1">
        <v>0.00044</v>
      </c>
      <c r="I2" s="1">
        <v>5</v>
      </c>
      <c r="J2" s="1">
        <v>0.000352</v>
      </c>
      <c r="K2" s="1">
        <v>4</v>
      </c>
      <c r="L2" s="1">
        <v>8.8e-5</v>
      </c>
      <c r="M2" s="1">
        <v>1</v>
      </c>
      <c r="N2" s="1">
        <v>8.8e-5</v>
      </c>
      <c r="O2" s="1">
        <v>1</v>
      </c>
      <c r="P2" s="1">
        <v>0</v>
      </c>
      <c r="Q2" s="1">
        <v>0</v>
      </c>
      <c r="R2" s="1">
        <v>8.8e-5</v>
      </c>
      <c r="S2" s="1">
        <v>1</v>
      </c>
      <c r="T2" s="1">
        <v>0.000176</v>
      </c>
      <c r="U2" s="1">
        <v>2</v>
      </c>
      <c r="V2" s="1">
        <v>0.000176</v>
      </c>
      <c r="W2" s="1">
        <v>2</v>
      </c>
      <c r="X2" s="1">
        <v>8.8e-5</v>
      </c>
      <c r="Y2" s="1">
        <v>1</v>
      </c>
    </row>
    <row r="3" spans="1:25">
      <c r="A3" s="1" t="s">
        <v>257</v>
      </c>
      <c r="B3" s="1" t="s">
        <v>44</v>
      </c>
      <c r="C3" s="1" t="s">
        <v>43</v>
      </c>
      <c r="D3" s="1" t="s">
        <v>14</v>
      </c>
      <c r="E3" s="1">
        <v>2</v>
      </c>
      <c r="F3" s="1">
        <v>3174</v>
      </c>
      <c r="G3" s="1">
        <v>1056</v>
      </c>
      <c r="H3" s="1">
        <v>0.000951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0.000951</v>
      </c>
      <c r="W3" s="1">
        <v>1</v>
      </c>
      <c r="X3" s="1">
        <v>0</v>
      </c>
      <c r="Y3" s="1">
        <v>0</v>
      </c>
    </row>
    <row r="4" spans="1:25">
      <c r="A4" s="1" t="s">
        <v>258</v>
      </c>
      <c r="B4" s="1" t="s">
        <v>44</v>
      </c>
      <c r="C4" s="1" t="s">
        <v>43</v>
      </c>
      <c r="D4" s="1" t="s">
        <v>14</v>
      </c>
      <c r="E4" s="1">
        <v>2</v>
      </c>
      <c r="F4" s="1">
        <v>6906</v>
      </c>
      <c r="G4" s="1">
        <v>2300</v>
      </c>
      <c r="H4" s="1">
        <v>0</v>
      </c>
      <c r="I4" s="1">
        <v>0</v>
      </c>
      <c r="J4" s="1">
        <v>0</v>
      </c>
      <c r="K4" s="1">
        <v>0</v>
      </c>
      <c r="L4" s="1">
        <v>0.001307</v>
      </c>
      <c r="M4" s="1">
        <v>3</v>
      </c>
      <c r="N4" s="1">
        <v>0.001307</v>
      </c>
      <c r="O4" s="1">
        <v>3</v>
      </c>
      <c r="P4" s="1">
        <v>0</v>
      </c>
      <c r="Q4" s="1">
        <v>0</v>
      </c>
      <c r="R4" s="1">
        <v>0</v>
      </c>
      <c r="S4" s="1">
        <v>0</v>
      </c>
      <c r="T4" s="1">
        <v>0.000436</v>
      </c>
      <c r="U4" s="1">
        <v>1</v>
      </c>
      <c r="V4" s="1">
        <v>0</v>
      </c>
      <c r="W4" s="1">
        <v>0</v>
      </c>
      <c r="X4" s="1">
        <v>0.000436</v>
      </c>
      <c r="Y4" s="1">
        <v>1</v>
      </c>
    </row>
    <row r="5" spans="1:25">
      <c r="A5" s="1" t="s">
        <v>133</v>
      </c>
      <c r="B5" s="1" t="s">
        <v>134</v>
      </c>
      <c r="C5" s="1" t="s">
        <v>105</v>
      </c>
      <c r="D5" s="1" t="s">
        <v>21</v>
      </c>
      <c r="E5" s="1">
        <v>104</v>
      </c>
      <c r="F5" s="1">
        <v>145070</v>
      </c>
      <c r="G5" s="1">
        <v>45484</v>
      </c>
      <c r="H5" s="1">
        <v>0.000398</v>
      </c>
      <c r="I5" s="1">
        <v>18</v>
      </c>
      <c r="J5" s="1">
        <v>0.00011</v>
      </c>
      <c r="K5" s="1">
        <v>5</v>
      </c>
      <c r="L5" s="1">
        <v>0.000398</v>
      </c>
      <c r="M5" s="1">
        <v>18</v>
      </c>
      <c r="N5" s="1">
        <v>0.000287</v>
      </c>
      <c r="O5" s="1">
        <v>13</v>
      </c>
      <c r="P5" s="1">
        <v>2.2e-5</v>
      </c>
      <c r="Q5" s="1">
        <v>1</v>
      </c>
      <c r="R5" s="1">
        <v>0.00011</v>
      </c>
      <c r="S5" s="1">
        <v>5</v>
      </c>
      <c r="T5" s="1">
        <v>0.000177</v>
      </c>
      <c r="U5" s="1">
        <v>8</v>
      </c>
      <c r="V5" s="1">
        <v>0.000221</v>
      </c>
      <c r="W5" s="1">
        <v>10</v>
      </c>
      <c r="X5" s="1">
        <v>0.000133</v>
      </c>
      <c r="Y5" s="1">
        <v>6</v>
      </c>
    </row>
    <row r="6" spans="1:25">
      <c r="A6" s="1" t="s">
        <v>103</v>
      </c>
      <c r="B6" s="1" t="s">
        <v>104</v>
      </c>
      <c r="C6" s="1" t="s">
        <v>105</v>
      </c>
      <c r="D6" s="1" t="s">
        <v>21</v>
      </c>
      <c r="E6" s="1">
        <v>73</v>
      </c>
      <c r="F6" s="1">
        <v>116869</v>
      </c>
      <c r="G6" s="1">
        <v>37717</v>
      </c>
      <c r="H6" s="1">
        <v>0.000399</v>
      </c>
      <c r="I6" s="1">
        <v>15</v>
      </c>
      <c r="J6" s="1">
        <v>0.000319</v>
      </c>
      <c r="K6" s="1">
        <v>12</v>
      </c>
      <c r="L6" s="1">
        <v>0.000186</v>
      </c>
      <c r="M6" s="1">
        <v>7</v>
      </c>
      <c r="N6" s="1">
        <v>0.000106</v>
      </c>
      <c r="O6" s="1">
        <v>4</v>
      </c>
      <c r="P6" s="1">
        <v>8e-5</v>
      </c>
      <c r="Q6" s="1">
        <v>3</v>
      </c>
      <c r="R6" s="1">
        <v>0</v>
      </c>
      <c r="S6" s="1">
        <v>0</v>
      </c>
      <c r="T6" s="1">
        <v>8e-5</v>
      </c>
      <c r="U6" s="1">
        <v>3</v>
      </c>
      <c r="V6" s="1">
        <v>0.000133</v>
      </c>
      <c r="W6" s="1">
        <v>5</v>
      </c>
      <c r="X6" s="1">
        <v>0.000106</v>
      </c>
      <c r="Y6" s="1">
        <v>4</v>
      </c>
    </row>
    <row r="7" spans="1:25">
      <c r="A7" s="1" t="s">
        <v>156</v>
      </c>
      <c r="B7" s="1" t="s">
        <v>157</v>
      </c>
      <c r="C7" s="1" t="s">
        <v>20</v>
      </c>
      <c r="D7" s="1" t="s">
        <v>21</v>
      </c>
      <c r="E7" s="1">
        <v>9</v>
      </c>
      <c r="F7" s="1">
        <v>7515</v>
      </c>
      <c r="G7" s="1">
        <v>2496</v>
      </c>
      <c r="H7" s="1">
        <v>0.000807</v>
      </c>
      <c r="I7" s="1">
        <v>2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0.000404</v>
      </c>
      <c r="U7" s="1">
        <v>1</v>
      </c>
      <c r="V7" s="1">
        <v>0.000404</v>
      </c>
      <c r="W7" s="1">
        <v>1</v>
      </c>
      <c r="X7" s="1">
        <v>0</v>
      </c>
      <c r="Y7" s="1">
        <v>0</v>
      </c>
    </row>
    <row r="8" spans="1:25">
      <c r="A8" s="1" t="s">
        <v>154</v>
      </c>
      <c r="B8" s="1" t="s">
        <v>155</v>
      </c>
      <c r="C8" s="1" t="s">
        <v>20</v>
      </c>
      <c r="D8" s="1" t="s">
        <v>21</v>
      </c>
      <c r="E8" s="1">
        <v>8</v>
      </c>
      <c r="F8" s="1">
        <v>7452</v>
      </c>
      <c r="G8" s="1">
        <v>2476</v>
      </c>
      <c r="H8" s="1">
        <v>0</v>
      </c>
      <c r="I8" s="1">
        <v>0</v>
      </c>
      <c r="J8" s="1">
        <v>0.000407</v>
      </c>
      <c r="K8" s="1">
        <v>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0.000407</v>
      </c>
      <c r="U8" s="1">
        <v>1</v>
      </c>
      <c r="V8" s="1">
        <v>0.000813</v>
      </c>
      <c r="W8" s="1">
        <v>2</v>
      </c>
      <c r="X8" s="1">
        <v>0</v>
      </c>
      <c r="Y8" s="1">
        <v>0</v>
      </c>
    </row>
    <row r="9" spans="1:25">
      <c r="A9" s="1" t="s">
        <v>228</v>
      </c>
      <c r="B9" s="1" t="s">
        <v>229</v>
      </c>
      <c r="C9" s="1" t="s">
        <v>173</v>
      </c>
      <c r="D9" s="1" t="s">
        <v>21</v>
      </c>
      <c r="E9" s="1">
        <v>9</v>
      </c>
      <c r="F9" s="1">
        <v>12942</v>
      </c>
      <c r="G9" s="1">
        <v>4091</v>
      </c>
      <c r="H9" s="1">
        <v>0</v>
      </c>
      <c r="I9" s="1">
        <v>0</v>
      </c>
      <c r="J9" s="1">
        <v>0.000246</v>
      </c>
      <c r="K9" s="1">
        <v>1</v>
      </c>
      <c r="L9" s="1">
        <v>0</v>
      </c>
      <c r="M9" s="1">
        <v>0</v>
      </c>
      <c r="N9" s="1">
        <v>0</v>
      </c>
      <c r="O9" s="1">
        <v>0</v>
      </c>
      <c r="P9" s="1">
        <v>0.000491</v>
      </c>
      <c r="Q9" s="1">
        <v>2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</row>
    <row r="10" spans="1:25">
      <c r="A10" s="1" t="s">
        <v>180</v>
      </c>
      <c r="B10" s="1" t="s">
        <v>181</v>
      </c>
      <c r="C10" s="1" t="s">
        <v>182</v>
      </c>
      <c r="D10" s="1" t="s">
        <v>14</v>
      </c>
      <c r="E10" s="1">
        <v>3</v>
      </c>
      <c r="F10" s="1">
        <v>7410</v>
      </c>
      <c r="G10" s="1">
        <v>2467</v>
      </c>
      <c r="H10" s="1">
        <v>0</v>
      </c>
      <c r="I10" s="1">
        <v>0</v>
      </c>
      <c r="J10" s="1">
        <v>0.000813</v>
      </c>
      <c r="K10" s="1">
        <v>2</v>
      </c>
      <c r="L10" s="1">
        <v>0</v>
      </c>
      <c r="M10" s="1">
        <v>0</v>
      </c>
      <c r="N10" s="1">
        <v>0.000406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</row>
    <row r="11" spans="1:25">
      <c r="A11" s="1" t="s">
        <v>11</v>
      </c>
      <c r="B11" s="1" t="s">
        <v>12</v>
      </c>
      <c r="C11" s="1" t="s">
        <v>13</v>
      </c>
      <c r="D11" s="1" t="s">
        <v>14</v>
      </c>
      <c r="E11" s="1">
        <v>6</v>
      </c>
      <c r="F11" s="1">
        <v>15515</v>
      </c>
      <c r="G11" s="1">
        <v>3755</v>
      </c>
      <c r="H11" s="1">
        <v>0.001069</v>
      </c>
      <c r="I11" s="1">
        <v>4</v>
      </c>
      <c r="J11" s="1">
        <v>0.00374</v>
      </c>
      <c r="K11" s="1">
        <v>14</v>
      </c>
      <c r="L11" s="1">
        <v>0</v>
      </c>
      <c r="M11" s="1">
        <v>0</v>
      </c>
      <c r="N11" s="1">
        <v>0.000267</v>
      </c>
      <c r="O11" s="1">
        <v>1</v>
      </c>
      <c r="P11" s="1">
        <v>0.000267</v>
      </c>
      <c r="Q11" s="1">
        <v>1</v>
      </c>
      <c r="R11" s="1">
        <v>0</v>
      </c>
      <c r="S11" s="1">
        <v>0</v>
      </c>
      <c r="T11" s="1">
        <v>0.000267</v>
      </c>
      <c r="U11" s="1">
        <v>1</v>
      </c>
      <c r="V11" s="1">
        <v>0.000801</v>
      </c>
      <c r="W11" s="1">
        <v>3</v>
      </c>
      <c r="X11" s="1">
        <v>0</v>
      </c>
      <c r="Y11" s="1">
        <v>0</v>
      </c>
    </row>
    <row r="12" spans="1:25">
      <c r="A12" s="1" t="s">
        <v>236</v>
      </c>
      <c r="B12" s="1" t="s">
        <v>237</v>
      </c>
      <c r="C12" s="1" t="s">
        <v>140</v>
      </c>
      <c r="D12" s="1" t="s">
        <v>14</v>
      </c>
      <c r="E12" s="1">
        <v>2</v>
      </c>
      <c r="F12" s="1">
        <v>13895</v>
      </c>
      <c r="G12" s="1">
        <v>4630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</row>
    <row r="13" spans="1:25">
      <c r="A13" s="1" t="s">
        <v>33</v>
      </c>
      <c r="B13" s="1" t="s">
        <v>34</v>
      </c>
      <c r="C13" s="1" t="s">
        <v>35</v>
      </c>
      <c r="D13" s="1" t="s">
        <v>21</v>
      </c>
      <c r="E13" s="1">
        <v>34</v>
      </c>
      <c r="F13" s="1">
        <v>42919</v>
      </c>
      <c r="G13" s="1">
        <v>11177</v>
      </c>
      <c r="H13" s="1">
        <v>0.00063</v>
      </c>
      <c r="I13" s="1">
        <v>7</v>
      </c>
      <c r="J13" s="1">
        <v>0.00063</v>
      </c>
      <c r="K13" s="1">
        <v>7</v>
      </c>
      <c r="L13" s="1">
        <v>0.00045</v>
      </c>
      <c r="M13" s="1">
        <v>5</v>
      </c>
      <c r="N13" s="1">
        <v>9e-5</v>
      </c>
      <c r="O13" s="1">
        <v>1</v>
      </c>
      <c r="P13" s="1">
        <v>0</v>
      </c>
      <c r="Q13" s="1">
        <v>0</v>
      </c>
      <c r="R13" s="1">
        <v>0.00018</v>
      </c>
      <c r="S13" s="1">
        <v>2</v>
      </c>
      <c r="T13" s="1">
        <v>0</v>
      </c>
      <c r="U13" s="1">
        <v>0</v>
      </c>
      <c r="V13" s="1">
        <v>9e-5</v>
      </c>
      <c r="W13" s="1">
        <v>1</v>
      </c>
      <c r="X13" s="1">
        <v>0.00045</v>
      </c>
      <c r="Y13" s="1">
        <v>5</v>
      </c>
    </row>
    <row r="14" spans="1:25">
      <c r="A14" s="1" t="s">
        <v>46</v>
      </c>
      <c r="B14" s="1" t="s">
        <v>47</v>
      </c>
      <c r="C14" s="1" t="s">
        <v>20</v>
      </c>
      <c r="D14" s="1" t="s">
        <v>21</v>
      </c>
      <c r="E14" s="1">
        <v>7</v>
      </c>
      <c r="F14" s="1">
        <v>7398</v>
      </c>
      <c r="G14" s="1">
        <v>2459</v>
      </c>
      <c r="H14" s="1">
        <v>0.001636</v>
      </c>
      <c r="I14" s="1">
        <v>4</v>
      </c>
      <c r="J14" s="1">
        <v>0.001227</v>
      </c>
      <c r="K14" s="1">
        <v>3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</row>
    <row r="15" spans="1:25">
      <c r="A15" s="1" t="s">
        <v>108</v>
      </c>
      <c r="B15" s="1" t="s">
        <v>109</v>
      </c>
      <c r="C15" s="1" t="s">
        <v>35</v>
      </c>
      <c r="D15" s="1" t="s">
        <v>21</v>
      </c>
      <c r="E15" s="1">
        <v>36</v>
      </c>
      <c r="F15" s="1">
        <v>44253</v>
      </c>
      <c r="G15" s="1">
        <v>11326</v>
      </c>
      <c r="H15" s="1">
        <v>0.000444</v>
      </c>
      <c r="I15" s="1">
        <v>5</v>
      </c>
      <c r="J15" s="1">
        <v>0.000267</v>
      </c>
      <c r="K15" s="1">
        <v>3</v>
      </c>
      <c r="L15" s="1">
        <v>0.000178</v>
      </c>
      <c r="M15" s="1">
        <v>2</v>
      </c>
      <c r="N15" s="1">
        <v>8.9e-5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8.9e-5</v>
      </c>
      <c r="U15" s="1">
        <v>1</v>
      </c>
      <c r="V15" s="1">
        <v>8.9e-5</v>
      </c>
      <c r="W15" s="1">
        <v>1</v>
      </c>
      <c r="X15" s="1">
        <v>0.000178</v>
      </c>
      <c r="Y15" s="1">
        <v>2</v>
      </c>
    </row>
    <row r="16" spans="1:25">
      <c r="A16" s="1" t="s">
        <v>169</v>
      </c>
      <c r="B16" s="1" t="s">
        <v>170</v>
      </c>
      <c r="C16" s="1" t="s">
        <v>140</v>
      </c>
      <c r="D16" s="1" t="s">
        <v>14</v>
      </c>
      <c r="E16" s="1">
        <v>1</v>
      </c>
      <c r="F16" s="1">
        <v>10176</v>
      </c>
      <c r="G16" s="1">
        <v>3391</v>
      </c>
      <c r="H16" s="1">
        <v>0.000295</v>
      </c>
      <c r="I16" s="1">
        <v>1</v>
      </c>
      <c r="J16" s="1">
        <v>0.000295</v>
      </c>
      <c r="K16" s="1">
        <v>1</v>
      </c>
      <c r="L16" s="1">
        <v>0.000295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0.000295</v>
      </c>
      <c r="W16" s="1">
        <v>1</v>
      </c>
      <c r="X16" s="1">
        <v>0.000295</v>
      </c>
      <c r="Y16" s="1">
        <v>1</v>
      </c>
    </row>
    <row r="17" spans="1:25">
      <c r="A17" s="1" t="s">
        <v>205</v>
      </c>
      <c r="B17" s="1" t="s">
        <v>206</v>
      </c>
      <c r="C17" s="1" t="s">
        <v>140</v>
      </c>
      <c r="D17" s="1" t="s">
        <v>14</v>
      </c>
      <c r="E17" s="1">
        <v>1</v>
      </c>
      <c r="F17" s="1">
        <v>10173</v>
      </c>
      <c r="G17" s="1">
        <v>3390</v>
      </c>
      <c r="H17" s="1">
        <v>0</v>
      </c>
      <c r="I17" s="1">
        <v>0</v>
      </c>
      <c r="J17" s="1">
        <v>0.000295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  <c r="P17" s="1">
        <v>0.000295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0.000295</v>
      </c>
      <c r="W17" s="1">
        <v>1</v>
      </c>
      <c r="X17" s="1">
        <v>0</v>
      </c>
      <c r="Y17" s="1">
        <v>0</v>
      </c>
    </row>
    <row r="18" spans="1:25">
      <c r="A18" s="1" t="s">
        <v>138</v>
      </c>
      <c r="B18" s="1" t="s">
        <v>139</v>
      </c>
      <c r="C18" s="1" t="s">
        <v>140</v>
      </c>
      <c r="D18" s="1" t="s">
        <v>14</v>
      </c>
      <c r="E18" s="1">
        <v>1</v>
      </c>
      <c r="F18" s="1">
        <v>10179</v>
      </c>
      <c r="G18" s="1">
        <v>3392</v>
      </c>
      <c r="H18" s="1">
        <v>0</v>
      </c>
      <c r="I18" s="1">
        <v>0</v>
      </c>
      <c r="J18" s="1">
        <v>0.000295</v>
      </c>
      <c r="K18" s="1">
        <v>1</v>
      </c>
      <c r="L18" s="1">
        <v>0.000295</v>
      </c>
      <c r="M18" s="1">
        <v>1</v>
      </c>
      <c r="N18" s="1">
        <v>0.000295</v>
      </c>
      <c r="O18" s="1">
        <v>1</v>
      </c>
      <c r="P18" s="1">
        <v>0.000295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0.000295</v>
      </c>
      <c r="W18" s="1">
        <v>1</v>
      </c>
      <c r="X18" s="1">
        <v>0.000295</v>
      </c>
      <c r="Y18" s="1">
        <v>1</v>
      </c>
    </row>
    <row r="19" spans="1:25">
      <c r="A19" s="1" t="s">
        <v>234</v>
      </c>
      <c r="B19" s="1" t="s">
        <v>235</v>
      </c>
      <c r="C19" s="1" t="s">
        <v>55</v>
      </c>
      <c r="D19" s="1" t="s">
        <v>14</v>
      </c>
      <c r="E19" s="1">
        <v>2</v>
      </c>
      <c r="F19" s="1">
        <v>10397</v>
      </c>
      <c r="G19" s="1">
        <v>3464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0.000289</v>
      </c>
      <c r="S19" s="1">
        <v>1</v>
      </c>
      <c r="T19" s="1">
        <v>0</v>
      </c>
      <c r="U19" s="1">
        <v>0</v>
      </c>
      <c r="V19" s="1">
        <v>0.000289</v>
      </c>
      <c r="W19" s="1">
        <v>1</v>
      </c>
      <c r="X19" s="1">
        <v>0</v>
      </c>
      <c r="Y19" s="1">
        <v>0</v>
      </c>
    </row>
    <row r="20" spans="1:25">
      <c r="A20" s="1" t="s">
        <v>106</v>
      </c>
      <c r="B20" s="1" t="s">
        <v>107</v>
      </c>
      <c r="C20" s="1" t="s">
        <v>55</v>
      </c>
      <c r="D20" s="1" t="s">
        <v>14</v>
      </c>
      <c r="E20" s="1">
        <v>1</v>
      </c>
      <c r="F20" s="1">
        <v>6540</v>
      </c>
      <c r="G20" s="1">
        <v>2179</v>
      </c>
      <c r="H20" s="1">
        <v>0.000459</v>
      </c>
      <c r="I20" s="1">
        <v>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0.000459</v>
      </c>
      <c r="Q20" s="1">
        <v>1</v>
      </c>
      <c r="R20" s="1">
        <v>0</v>
      </c>
      <c r="S20" s="1">
        <v>0</v>
      </c>
      <c r="T20" s="1">
        <v>0</v>
      </c>
      <c r="U20" s="1">
        <v>0</v>
      </c>
      <c r="V20" s="1">
        <v>0.000459</v>
      </c>
      <c r="W20" s="1">
        <v>1</v>
      </c>
      <c r="X20" s="1">
        <v>0</v>
      </c>
      <c r="Y20" s="1">
        <v>0</v>
      </c>
    </row>
    <row r="21" spans="1:25">
      <c r="A21" s="1" t="s">
        <v>129</v>
      </c>
      <c r="B21" s="1" t="s">
        <v>130</v>
      </c>
      <c r="C21" s="1" t="s">
        <v>24</v>
      </c>
      <c r="D21" s="1" t="s">
        <v>14</v>
      </c>
      <c r="E21" s="1">
        <v>8</v>
      </c>
      <c r="F21" s="1">
        <v>15629</v>
      </c>
      <c r="G21" s="1">
        <v>5202</v>
      </c>
      <c r="H21" s="1">
        <v>0.000386</v>
      </c>
      <c r="I21" s="1">
        <v>2</v>
      </c>
      <c r="J21" s="1">
        <v>0.000578</v>
      </c>
      <c r="K21" s="1">
        <v>3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0.000964</v>
      </c>
      <c r="U21" s="1">
        <v>5</v>
      </c>
      <c r="V21" s="1">
        <v>0</v>
      </c>
      <c r="W21" s="1">
        <v>0</v>
      </c>
      <c r="X21" s="1">
        <v>0</v>
      </c>
      <c r="Y21" s="1">
        <v>0</v>
      </c>
    </row>
    <row r="22" spans="1:25">
      <c r="A22" s="1" t="s">
        <v>125</v>
      </c>
      <c r="B22" s="1" t="s">
        <v>126</v>
      </c>
      <c r="C22" s="1" t="s">
        <v>20</v>
      </c>
      <c r="D22" s="1" t="s">
        <v>21</v>
      </c>
      <c r="E22" s="1">
        <v>9</v>
      </c>
      <c r="F22" s="1">
        <v>10105</v>
      </c>
      <c r="G22" s="1">
        <v>2473</v>
      </c>
      <c r="H22" s="1">
        <v>0.000407</v>
      </c>
      <c r="I22" s="1">
        <v>1</v>
      </c>
      <c r="J22" s="1">
        <v>0.001222</v>
      </c>
      <c r="K22" s="1">
        <v>3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0.000407</v>
      </c>
      <c r="U22" s="1">
        <v>1</v>
      </c>
      <c r="V22" s="1">
        <v>0</v>
      </c>
      <c r="W22" s="1">
        <v>0</v>
      </c>
      <c r="X22" s="1">
        <v>0</v>
      </c>
      <c r="Y22" s="1">
        <v>0</v>
      </c>
    </row>
    <row r="23" spans="1:25">
      <c r="A23" s="1" t="s">
        <v>141</v>
      </c>
      <c r="B23" s="1" t="s">
        <v>142</v>
      </c>
      <c r="C23" s="1" t="s">
        <v>20</v>
      </c>
      <c r="D23" s="1" t="s">
        <v>21</v>
      </c>
      <c r="E23" s="1">
        <v>8</v>
      </c>
      <c r="F23" s="1">
        <v>8505</v>
      </c>
      <c r="G23" s="1">
        <v>2827</v>
      </c>
      <c r="H23" s="1">
        <v>0</v>
      </c>
      <c r="I23" s="1">
        <v>0</v>
      </c>
      <c r="J23" s="1">
        <v>0.000711</v>
      </c>
      <c r="K23" s="1">
        <v>2</v>
      </c>
      <c r="L23" s="1">
        <v>0</v>
      </c>
      <c r="M23" s="1">
        <v>0</v>
      </c>
      <c r="N23" s="1">
        <v>0</v>
      </c>
      <c r="O23" s="1">
        <v>0</v>
      </c>
      <c r="P23" s="1">
        <v>0.000356</v>
      </c>
      <c r="Q23" s="1">
        <v>1</v>
      </c>
      <c r="R23" s="1">
        <v>0</v>
      </c>
      <c r="S23" s="1">
        <v>0</v>
      </c>
      <c r="T23" s="1">
        <v>0.000711</v>
      </c>
      <c r="U23" s="1">
        <v>2</v>
      </c>
      <c r="V23" s="1">
        <v>0</v>
      </c>
      <c r="W23" s="1">
        <v>0</v>
      </c>
      <c r="X23" s="1">
        <v>0</v>
      </c>
      <c r="Y23" s="1">
        <v>0</v>
      </c>
    </row>
    <row r="24" spans="1:25">
      <c r="A24" s="1" t="s">
        <v>158</v>
      </c>
      <c r="B24" s="1" t="s">
        <v>159</v>
      </c>
      <c r="C24" s="1" t="s">
        <v>65</v>
      </c>
      <c r="D24" s="1" t="s">
        <v>21</v>
      </c>
      <c r="E24" s="1">
        <v>6</v>
      </c>
      <c r="F24" s="1">
        <v>5996</v>
      </c>
      <c r="G24" s="1">
        <v>1878</v>
      </c>
      <c r="H24" s="1">
        <v>0.000536</v>
      </c>
      <c r="I24" s="1">
        <v>1</v>
      </c>
      <c r="J24" s="1">
        <v>0.000536</v>
      </c>
      <c r="K24" s="1">
        <v>1</v>
      </c>
      <c r="L24" s="1">
        <v>0.000536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</row>
    <row r="25" spans="1:25">
      <c r="A25" s="1" t="s">
        <v>188</v>
      </c>
      <c r="B25" s="1" t="s">
        <v>189</v>
      </c>
      <c r="C25" s="1" t="s">
        <v>149</v>
      </c>
      <c r="D25" s="1" t="s">
        <v>14</v>
      </c>
      <c r="E25" s="1">
        <v>5</v>
      </c>
      <c r="F25" s="1">
        <v>10860</v>
      </c>
      <c r="G25" s="1">
        <v>3615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0.000555</v>
      </c>
      <c r="O25" s="1">
        <v>2</v>
      </c>
      <c r="P25" s="1">
        <v>0</v>
      </c>
      <c r="Q25" s="1">
        <v>0</v>
      </c>
      <c r="R25" s="1">
        <v>0.000277</v>
      </c>
      <c r="S25" s="1">
        <v>1</v>
      </c>
      <c r="T25" s="1">
        <v>0</v>
      </c>
      <c r="U25" s="1">
        <v>0</v>
      </c>
      <c r="V25" s="1">
        <v>0.000277</v>
      </c>
      <c r="W25" s="1">
        <v>1</v>
      </c>
      <c r="X25" s="1">
        <v>0</v>
      </c>
      <c r="Y25" s="1">
        <v>0</v>
      </c>
    </row>
    <row r="26" spans="1:25">
      <c r="A26" s="1" t="s">
        <v>131</v>
      </c>
      <c r="B26" s="1" t="s">
        <v>132</v>
      </c>
      <c r="C26" s="1" t="s">
        <v>27</v>
      </c>
      <c r="D26" s="1" t="s">
        <v>14</v>
      </c>
      <c r="E26" s="1">
        <v>4</v>
      </c>
      <c r="F26" s="1">
        <v>19436</v>
      </c>
      <c r="G26" s="1">
        <v>6475</v>
      </c>
      <c r="H26" s="1">
        <v>0.000309</v>
      </c>
      <c r="I26" s="1">
        <v>2</v>
      </c>
      <c r="J26" s="1">
        <v>0.000309</v>
      </c>
      <c r="K26" s="1">
        <v>2</v>
      </c>
      <c r="L26" s="1">
        <v>0.000619</v>
      </c>
      <c r="M26" s="1">
        <v>4</v>
      </c>
      <c r="N26" s="1">
        <v>0</v>
      </c>
      <c r="O26" s="1">
        <v>0</v>
      </c>
      <c r="P26" s="1">
        <v>0.000619</v>
      </c>
      <c r="Q26" s="1">
        <v>4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</row>
    <row r="27" spans="1:25">
      <c r="A27" s="1" t="s">
        <v>68</v>
      </c>
      <c r="B27" s="1" t="s">
        <v>69</v>
      </c>
      <c r="C27" s="1" t="s">
        <v>20</v>
      </c>
      <c r="D27" s="1" t="s">
        <v>21</v>
      </c>
      <c r="E27" s="1">
        <v>6</v>
      </c>
      <c r="F27" s="1">
        <v>6744</v>
      </c>
      <c r="G27" s="1">
        <v>2242</v>
      </c>
      <c r="H27" s="1">
        <v>0.000448</v>
      </c>
      <c r="I27" s="1">
        <v>1</v>
      </c>
      <c r="J27" s="1">
        <v>0.000897</v>
      </c>
      <c r="K27" s="1">
        <v>2</v>
      </c>
      <c r="L27" s="1">
        <v>0.000448</v>
      </c>
      <c r="M27" s="1">
        <v>1</v>
      </c>
      <c r="N27" s="1">
        <v>0</v>
      </c>
      <c r="O27" s="1">
        <v>0</v>
      </c>
      <c r="P27" s="1">
        <v>0.000448</v>
      </c>
      <c r="Q27" s="1">
        <v>1</v>
      </c>
      <c r="R27" s="1">
        <v>0</v>
      </c>
      <c r="S27" s="1">
        <v>0</v>
      </c>
      <c r="T27" s="1">
        <v>0.000448</v>
      </c>
      <c r="U27" s="1">
        <v>1</v>
      </c>
      <c r="V27" s="1">
        <v>0</v>
      </c>
      <c r="W27" s="1">
        <v>0</v>
      </c>
      <c r="X27" s="1">
        <v>0</v>
      </c>
      <c r="Y27" s="1">
        <v>0</v>
      </c>
    </row>
    <row r="28" spans="1:25">
      <c r="A28" s="1" t="s">
        <v>18</v>
      </c>
      <c r="B28" s="1" t="s">
        <v>19</v>
      </c>
      <c r="C28" s="1" t="s">
        <v>20</v>
      </c>
      <c r="D28" s="1" t="s">
        <v>21</v>
      </c>
      <c r="E28" s="1">
        <v>6</v>
      </c>
      <c r="F28" s="1">
        <v>6801</v>
      </c>
      <c r="G28" s="1">
        <v>2261</v>
      </c>
      <c r="H28" s="1">
        <v>0.000889</v>
      </c>
      <c r="I28" s="1">
        <v>2</v>
      </c>
      <c r="J28" s="1">
        <v>0.000889</v>
      </c>
      <c r="K28" s="1">
        <v>2</v>
      </c>
      <c r="L28" s="1">
        <v>0.000445</v>
      </c>
      <c r="M28" s="1">
        <v>1</v>
      </c>
      <c r="N28" s="1">
        <v>0.000445</v>
      </c>
      <c r="O28" s="1">
        <v>1</v>
      </c>
      <c r="P28" s="1">
        <v>0</v>
      </c>
      <c r="Q28" s="1">
        <v>0</v>
      </c>
      <c r="R28" s="1">
        <v>0</v>
      </c>
      <c r="S28" s="1">
        <v>0</v>
      </c>
      <c r="T28" s="1">
        <v>0.000445</v>
      </c>
      <c r="U28" s="1">
        <v>1</v>
      </c>
      <c r="V28" s="1">
        <v>0.000445</v>
      </c>
      <c r="W28" s="1">
        <v>1</v>
      </c>
      <c r="X28" s="1">
        <v>0</v>
      </c>
      <c r="Y28" s="1">
        <v>0</v>
      </c>
    </row>
    <row r="29" spans="1:25">
      <c r="A29" s="1" t="s">
        <v>50</v>
      </c>
      <c r="B29" s="1" t="s">
        <v>51</v>
      </c>
      <c r="C29" s="1" t="s">
        <v>20</v>
      </c>
      <c r="D29" s="1" t="s">
        <v>21</v>
      </c>
      <c r="E29" s="1">
        <v>7</v>
      </c>
      <c r="F29" s="1">
        <v>7485</v>
      </c>
      <c r="G29" s="1">
        <v>2488</v>
      </c>
      <c r="H29" s="1">
        <v>0.001213</v>
      </c>
      <c r="I29" s="1">
        <v>3</v>
      </c>
      <c r="J29" s="1">
        <v>0</v>
      </c>
      <c r="K29" s="1">
        <v>0</v>
      </c>
      <c r="L29" s="1">
        <v>0.000404</v>
      </c>
      <c r="M29" s="1">
        <v>1</v>
      </c>
      <c r="N29" s="1">
        <v>0</v>
      </c>
      <c r="O29" s="1">
        <v>0</v>
      </c>
      <c r="P29" s="1">
        <v>0.000404</v>
      </c>
      <c r="Q29" s="1">
        <v>1</v>
      </c>
      <c r="R29" s="1">
        <v>0</v>
      </c>
      <c r="S29" s="1">
        <v>0</v>
      </c>
      <c r="T29" s="1">
        <v>0.000808</v>
      </c>
      <c r="U29" s="1">
        <v>2</v>
      </c>
      <c r="V29" s="1">
        <v>0</v>
      </c>
      <c r="W29" s="1">
        <v>0</v>
      </c>
      <c r="X29" s="1">
        <v>0</v>
      </c>
      <c r="Y29" s="1">
        <v>0</v>
      </c>
    </row>
    <row r="30" spans="1:25">
      <c r="A30" s="1" t="s">
        <v>15</v>
      </c>
      <c r="B30" s="1" t="s">
        <v>16</v>
      </c>
      <c r="C30" s="1" t="s">
        <v>17</v>
      </c>
      <c r="D30" s="1" t="s">
        <v>14</v>
      </c>
      <c r="E30" s="1">
        <v>7</v>
      </c>
      <c r="F30" s="1">
        <v>14640</v>
      </c>
      <c r="G30" s="1">
        <v>4873</v>
      </c>
      <c r="H30" s="1">
        <v>0.000412</v>
      </c>
      <c r="I30" s="1">
        <v>2</v>
      </c>
      <c r="J30" s="1">
        <v>0.000412</v>
      </c>
      <c r="K30" s="1">
        <v>2</v>
      </c>
      <c r="L30" s="1">
        <v>0.000412</v>
      </c>
      <c r="M30" s="1">
        <v>2</v>
      </c>
      <c r="N30" s="1">
        <v>0.000412</v>
      </c>
      <c r="O30" s="1">
        <v>2</v>
      </c>
      <c r="P30" s="1">
        <v>0.000206</v>
      </c>
      <c r="Q30" s="1">
        <v>1</v>
      </c>
      <c r="R30" s="1">
        <v>0.000206</v>
      </c>
      <c r="S30" s="1">
        <v>1</v>
      </c>
      <c r="T30" s="1">
        <v>0.000206</v>
      </c>
      <c r="U30" s="1">
        <v>1</v>
      </c>
      <c r="V30" s="1">
        <v>0.000823</v>
      </c>
      <c r="W30" s="1">
        <v>4</v>
      </c>
      <c r="X30" s="1">
        <v>0</v>
      </c>
      <c r="Y30" s="1">
        <v>0</v>
      </c>
    </row>
    <row r="31" spans="1:25">
      <c r="A31" s="1" t="s">
        <v>220</v>
      </c>
      <c r="B31" s="1" t="s">
        <v>221</v>
      </c>
      <c r="C31" s="1" t="s">
        <v>167</v>
      </c>
      <c r="D31" s="1" t="s">
        <v>21</v>
      </c>
      <c r="E31" s="1">
        <v>197</v>
      </c>
      <c r="F31" s="1">
        <v>163593</v>
      </c>
      <c r="G31" s="1">
        <v>54334</v>
      </c>
      <c r="H31" s="1">
        <v>0.000111</v>
      </c>
      <c r="I31" s="1">
        <v>6</v>
      </c>
      <c r="J31" s="1">
        <v>0.000111</v>
      </c>
      <c r="K31" s="1">
        <v>6</v>
      </c>
      <c r="L31" s="1">
        <v>0.000167</v>
      </c>
      <c r="M31" s="1">
        <v>9</v>
      </c>
      <c r="N31" s="1">
        <v>3.7e-5</v>
      </c>
      <c r="O31" s="1">
        <v>2</v>
      </c>
      <c r="P31" s="1">
        <v>3.7e-5</v>
      </c>
      <c r="Q31" s="1">
        <v>2</v>
      </c>
      <c r="R31" s="1">
        <v>0.000111</v>
      </c>
      <c r="S31" s="1">
        <v>6</v>
      </c>
      <c r="T31" s="1">
        <v>0.000111</v>
      </c>
      <c r="U31" s="1">
        <v>6</v>
      </c>
      <c r="V31" s="1">
        <v>5.6e-5</v>
      </c>
      <c r="W31" s="1">
        <v>3</v>
      </c>
      <c r="X31" s="1">
        <v>5.6e-5</v>
      </c>
      <c r="Y31" s="1">
        <v>3</v>
      </c>
    </row>
    <row r="32" spans="1:25">
      <c r="A32" s="1" t="s">
        <v>86</v>
      </c>
      <c r="B32" s="1" t="s">
        <v>87</v>
      </c>
      <c r="C32" s="1" t="s">
        <v>55</v>
      </c>
      <c r="D32" s="1" t="s">
        <v>14</v>
      </c>
      <c r="E32" s="1">
        <v>1</v>
      </c>
      <c r="F32" s="1">
        <v>6582</v>
      </c>
      <c r="G32" s="1">
        <v>2193</v>
      </c>
      <c r="H32" s="1">
        <v>0.000913</v>
      </c>
      <c r="I32" s="1">
        <v>2</v>
      </c>
      <c r="J32" s="1">
        <v>0.000456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0.000456</v>
      </c>
      <c r="U32" s="1">
        <v>1</v>
      </c>
      <c r="V32" s="1">
        <v>0</v>
      </c>
      <c r="W32" s="1">
        <v>0</v>
      </c>
      <c r="X32" s="1">
        <v>0</v>
      </c>
      <c r="Y32" s="1">
        <v>0</v>
      </c>
    </row>
    <row r="33" spans="1:25">
      <c r="A33" s="1" t="s">
        <v>135</v>
      </c>
      <c r="B33" s="1" t="s">
        <v>136</v>
      </c>
      <c r="C33" s="1" t="s">
        <v>105</v>
      </c>
      <c r="D33" s="1" t="s">
        <v>21</v>
      </c>
      <c r="E33" s="1">
        <v>88</v>
      </c>
      <c r="F33" s="1">
        <v>142715</v>
      </c>
      <c r="G33" s="1">
        <v>42984</v>
      </c>
      <c r="H33" s="1">
        <v>0.000444</v>
      </c>
      <c r="I33" s="1">
        <v>19</v>
      </c>
      <c r="J33" s="1">
        <v>7e-5</v>
      </c>
      <c r="K33" s="1">
        <v>3</v>
      </c>
      <c r="L33" s="1">
        <v>0.000514</v>
      </c>
      <c r="M33" s="1">
        <v>22</v>
      </c>
      <c r="N33" s="1">
        <v>0.000327</v>
      </c>
      <c r="O33" s="1">
        <v>14</v>
      </c>
      <c r="P33" s="1">
        <v>0</v>
      </c>
      <c r="Q33" s="1">
        <v>0</v>
      </c>
      <c r="R33" s="1">
        <v>0.000117</v>
      </c>
      <c r="S33" s="1">
        <v>5</v>
      </c>
      <c r="T33" s="1">
        <v>0.000164</v>
      </c>
      <c r="U33" s="1">
        <v>7</v>
      </c>
      <c r="V33" s="1">
        <v>7e-5</v>
      </c>
      <c r="W33" s="1">
        <v>3</v>
      </c>
      <c r="X33" s="1">
        <v>0.00014</v>
      </c>
      <c r="Y33" s="1">
        <v>6</v>
      </c>
    </row>
    <row r="34" spans="1:25">
      <c r="A34" s="1" t="s">
        <v>115</v>
      </c>
      <c r="B34" s="1" t="s">
        <v>116</v>
      </c>
      <c r="C34" s="1" t="s">
        <v>65</v>
      </c>
      <c r="D34" s="1" t="s">
        <v>21</v>
      </c>
      <c r="E34" s="1">
        <v>7</v>
      </c>
      <c r="F34" s="1">
        <v>11289</v>
      </c>
      <c r="G34" s="1">
        <v>1917</v>
      </c>
      <c r="H34" s="1">
        <v>0</v>
      </c>
      <c r="I34" s="1">
        <v>0</v>
      </c>
      <c r="J34" s="1">
        <v>0.000525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1">
        <v>0.000525</v>
      </c>
      <c r="Q34" s="1">
        <v>1</v>
      </c>
      <c r="R34" s="1">
        <v>0</v>
      </c>
      <c r="S34" s="1">
        <v>0</v>
      </c>
      <c r="T34" s="1">
        <v>0.001051</v>
      </c>
      <c r="U34" s="1">
        <v>2</v>
      </c>
      <c r="V34" s="1">
        <v>0</v>
      </c>
      <c r="W34" s="1">
        <v>0</v>
      </c>
      <c r="X34" s="1">
        <v>0</v>
      </c>
      <c r="Y34" s="1">
        <v>0</v>
      </c>
    </row>
    <row r="35" spans="1:25">
      <c r="A35" s="1" t="s">
        <v>232</v>
      </c>
      <c r="B35" s="1" t="s">
        <v>233</v>
      </c>
      <c r="C35" s="1" t="s">
        <v>140</v>
      </c>
      <c r="D35" s="1" t="s">
        <v>14</v>
      </c>
      <c r="E35" s="1">
        <v>1</v>
      </c>
      <c r="F35" s="1">
        <v>10245</v>
      </c>
      <c r="G35" s="1">
        <v>3414</v>
      </c>
      <c r="H35" s="1">
        <v>0</v>
      </c>
      <c r="I35" s="1">
        <v>0</v>
      </c>
      <c r="J35" s="1">
        <v>0.000293</v>
      </c>
      <c r="K35" s="1">
        <v>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0.000293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</row>
    <row r="36" spans="1:25">
      <c r="A36" s="1" t="s">
        <v>63</v>
      </c>
      <c r="B36" s="1" t="s">
        <v>64</v>
      </c>
      <c r="C36" s="1" t="s">
        <v>65</v>
      </c>
      <c r="D36" s="1" t="s">
        <v>21</v>
      </c>
      <c r="E36" s="1">
        <v>6</v>
      </c>
      <c r="F36" s="1">
        <v>5924</v>
      </c>
      <c r="G36" s="1">
        <v>1854</v>
      </c>
      <c r="H36" s="1">
        <v>0.000543</v>
      </c>
      <c r="I36" s="1">
        <v>1</v>
      </c>
      <c r="J36" s="1">
        <v>0.000543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0.001629</v>
      </c>
      <c r="U36" s="1">
        <v>3</v>
      </c>
      <c r="V36" s="1">
        <v>0</v>
      </c>
      <c r="W36" s="1">
        <v>0</v>
      </c>
      <c r="X36" s="1">
        <v>0</v>
      </c>
      <c r="Y36" s="1">
        <v>0</v>
      </c>
    </row>
    <row r="37" spans="1:25">
      <c r="A37" s="1" t="s">
        <v>160</v>
      </c>
      <c r="B37" s="1" t="s">
        <v>161</v>
      </c>
      <c r="C37" s="1" t="s">
        <v>13</v>
      </c>
      <c r="D37" s="1" t="s">
        <v>14</v>
      </c>
      <c r="E37" s="1">
        <v>9</v>
      </c>
      <c r="F37" s="1">
        <v>15860</v>
      </c>
      <c r="G37" s="1">
        <v>3836</v>
      </c>
      <c r="H37" s="1">
        <v>0</v>
      </c>
      <c r="I37" s="1">
        <v>0</v>
      </c>
      <c r="J37" s="1">
        <v>0.000262</v>
      </c>
      <c r="K37" s="1">
        <v>1</v>
      </c>
      <c r="L37" s="1">
        <v>0</v>
      </c>
      <c r="M37" s="1">
        <v>0</v>
      </c>
      <c r="N37" s="1">
        <v>0.000524</v>
      </c>
      <c r="O37" s="1">
        <v>2</v>
      </c>
      <c r="P37" s="1">
        <v>0.000786</v>
      </c>
      <c r="Q37" s="1">
        <v>3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</row>
    <row r="38" spans="1:25">
      <c r="A38" s="1" t="s">
        <v>165</v>
      </c>
      <c r="B38" s="1" t="s">
        <v>166</v>
      </c>
      <c r="C38" s="1" t="s">
        <v>167</v>
      </c>
      <c r="D38" s="1" t="s">
        <v>21</v>
      </c>
      <c r="E38" s="1">
        <v>163</v>
      </c>
      <c r="F38" s="1">
        <v>163884</v>
      </c>
      <c r="G38" s="1">
        <v>54465</v>
      </c>
      <c r="H38" s="1">
        <v>0.000296</v>
      </c>
      <c r="I38" s="1">
        <v>16</v>
      </c>
      <c r="J38" s="1">
        <v>0.000277</v>
      </c>
      <c r="K38" s="1">
        <v>15</v>
      </c>
      <c r="L38" s="1">
        <v>0.000166</v>
      </c>
      <c r="M38" s="1">
        <v>9</v>
      </c>
      <c r="N38" s="1">
        <v>3.7e-5</v>
      </c>
      <c r="O38" s="1">
        <v>2</v>
      </c>
      <c r="P38" s="1">
        <v>9.2e-5</v>
      </c>
      <c r="Q38" s="1">
        <v>5</v>
      </c>
      <c r="R38" s="1">
        <v>1.8e-5</v>
      </c>
      <c r="S38" s="1">
        <v>1</v>
      </c>
      <c r="T38" s="1">
        <v>0.000185</v>
      </c>
      <c r="U38" s="1">
        <v>10</v>
      </c>
      <c r="V38" s="1">
        <v>0.000369</v>
      </c>
      <c r="W38" s="1">
        <v>20</v>
      </c>
      <c r="X38" s="1">
        <v>5.5e-5</v>
      </c>
      <c r="Y38" s="1">
        <v>3</v>
      </c>
    </row>
    <row r="39" spans="1:25">
      <c r="A39" s="1" t="s">
        <v>190</v>
      </c>
      <c r="B39" s="1" t="s">
        <v>191</v>
      </c>
      <c r="C39" s="1" t="s">
        <v>105</v>
      </c>
      <c r="D39" s="1" t="s">
        <v>21</v>
      </c>
      <c r="E39" s="1">
        <v>77</v>
      </c>
      <c r="F39" s="1">
        <v>130012</v>
      </c>
      <c r="G39" s="1">
        <v>41565</v>
      </c>
      <c r="H39" s="1">
        <v>0.000169</v>
      </c>
      <c r="I39" s="1">
        <v>7</v>
      </c>
      <c r="J39" s="1">
        <v>0.000411</v>
      </c>
      <c r="K39" s="1">
        <v>17</v>
      </c>
      <c r="L39" s="1">
        <v>9.7e-5</v>
      </c>
      <c r="M39" s="1">
        <v>4</v>
      </c>
      <c r="N39" s="1">
        <v>0</v>
      </c>
      <c r="O39" s="1">
        <v>0</v>
      </c>
      <c r="P39" s="1">
        <v>7.2e-5</v>
      </c>
      <c r="Q39" s="1">
        <v>3</v>
      </c>
      <c r="R39" s="1">
        <v>4.8e-5</v>
      </c>
      <c r="S39" s="1">
        <v>2</v>
      </c>
      <c r="T39" s="1">
        <v>4.8e-5</v>
      </c>
      <c r="U39" s="1">
        <v>2</v>
      </c>
      <c r="V39" s="1">
        <v>0.000169</v>
      </c>
      <c r="W39" s="1">
        <v>7</v>
      </c>
      <c r="X39" s="1">
        <v>7.2e-5</v>
      </c>
      <c r="Y39" s="1">
        <v>3</v>
      </c>
    </row>
    <row r="40" spans="1:25">
      <c r="A40" s="1" t="s">
        <v>94</v>
      </c>
      <c r="B40" s="1" t="s">
        <v>95</v>
      </c>
      <c r="C40" s="1" t="s">
        <v>13</v>
      </c>
      <c r="D40" s="1" t="s">
        <v>14</v>
      </c>
      <c r="E40" s="1">
        <v>10</v>
      </c>
      <c r="F40" s="1">
        <v>15970</v>
      </c>
      <c r="G40" s="1">
        <v>3758</v>
      </c>
      <c r="H40" s="1">
        <v>0.000268</v>
      </c>
      <c r="I40" s="1">
        <v>1</v>
      </c>
      <c r="J40" s="1">
        <v>0.000535</v>
      </c>
      <c r="K40" s="1">
        <v>2</v>
      </c>
      <c r="L40" s="1">
        <v>0</v>
      </c>
      <c r="M40" s="1">
        <v>0</v>
      </c>
      <c r="N40" s="1">
        <v>0.000268</v>
      </c>
      <c r="O40" s="1">
        <v>1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0.000268</v>
      </c>
      <c r="W40" s="1">
        <v>1</v>
      </c>
      <c r="X40" s="1">
        <v>0.00107</v>
      </c>
      <c r="Y40" s="1">
        <v>4</v>
      </c>
    </row>
    <row r="41" spans="1:25">
      <c r="A41" s="1" t="s">
        <v>56</v>
      </c>
      <c r="B41" s="1" t="s">
        <v>57</v>
      </c>
      <c r="C41" s="1" t="s">
        <v>58</v>
      </c>
      <c r="D41" s="1" t="s">
        <v>14</v>
      </c>
      <c r="E41" s="1">
        <v>10</v>
      </c>
      <c r="F41" s="1">
        <v>13368</v>
      </c>
      <c r="G41" s="1">
        <v>4446</v>
      </c>
      <c r="H41" s="1">
        <v>0.000226</v>
      </c>
      <c r="I41" s="1">
        <v>1</v>
      </c>
      <c r="J41" s="1">
        <v>0</v>
      </c>
      <c r="K41" s="1">
        <v>0</v>
      </c>
      <c r="L41" s="1">
        <v>0.000452</v>
      </c>
      <c r="M41" s="1">
        <v>2</v>
      </c>
      <c r="N41" s="1">
        <v>0.000452</v>
      </c>
      <c r="O41" s="1">
        <v>2</v>
      </c>
      <c r="P41" s="1">
        <v>0</v>
      </c>
      <c r="Q41" s="1">
        <v>0</v>
      </c>
      <c r="R41" s="1">
        <v>0.000226</v>
      </c>
      <c r="S41" s="1">
        <v>1</v>
      </c>
      <c r="T41" s="1">
        <v>0.000452</v>
      </c>
      <c r="U41" s="1">
        <v>2</v>
      </c>
      <c r="V41" s="1">
        <v>0.000226</v>
      </c>
      <c r="W41" s="1">
        <v>1</v>
      </c>
      <c r="X41" s="1">
        <v>0.000226</v>
      </c>
      <c r="Y41" s="1">
        <v>1</v>
      </c>
    </row>
    <row r="42" spans="1:25">
      <c r="A42" s="1" t="s">
        <v>117</v>
      </c>
      <c r="B42" s="1" t="s">
        <v>118</v>
      </c>
      <c r="C42" s="1" t="s">
        <v>105</v>
      </c>
      <c r="D42" s="1" t="s">
        <v>21</v>
      </c>
      <c r="E42" s="1">
        <v>77</v>
      </c>
      <c r="F42" s="1">
        <v>128676</v>
      </c>
      <c r="G42" s="1">
        <v>41019</v>
      </c>
      <c r="H42" s="1">
        <v>0.000147</v>
      </c>
      <c r="I42" s="1">
        <v>6</v>
      </c>
      <c r="J42" s="1">
        <v>0.000392</v>
      </c>
      <c r="K42" s="1">
        <v>16</v>
      </c>
      <c r="L42" s="1">
        <v>9.8e-5</v>
      </c>
      <c r="M42" s="1">
        <v>4</v>
      </c>
      <c r="N42" s="1">
        <v>0</v>
      </c>
      <c r="O42" s="1">
        <v>0</v>
      </c>
      <c r="P42" s="1">
        <v>7.3e-5</v>
      </c>
      <c r="Q42" s="1">
        <v>3</v>
      </c>
      <c r="R42" s="1">
        <v>2.4e-5</v>
      </c>
      <c r="S42" s="1">
        <v>1</v>
      </c>
      <c r="T42" s="1">
        <v>4.9e-5</v>
      </c>
      <c r="U42" s="1">
        <v>2</v>
      </c>
      <c r="V42" s="1">
        <v>0.00022</v>
      </c>
      <c r="W42" s="1">
        <v>9</v>
      </c>
      <c r="X42" s="1">
        <v>2.4e-5</v>
      </c>
      <c r="Y42" s="1">
        <v>1</v>
      </c>
    </row>
    <row r="43" spans="1:25">
      <c r="A43" s="1" t="s">
        <v>192</v>
      </c>
      <c r="B43" s="1" t="s">
        <v>193</v>
      </c>
      <c r="C43" s="1" t="s">
        <v>24</v>
      </c>
      <c r="D43" s="1" t="s">
        <v>14</v>
      </c>
      <c r="E43" s="1">
        <v>8</v>
      </c>
      <c r="F43" s="1">
        <v>16847</v>
      </c>
      <c r="G43" s="1">
        <v>5608</v>
      </c>
      <c r="H43" s="1">
        <v>0.000536</v>
      </c>
      <c r="I43" s="1">
        <v>3</v>
      </c>
      <c r="J43" s="1">
        <v>0.000179</v>
      </c>
      <c r="K43" s="1">
        <v>1</v>
      </c>
      <c r="L43" s="1">
        <v>0.000179</v>
      </c>
      <c r="M43" s="1">
        <v>1</v>
      </c>
      <c r="N43" s="1">
        <v>0.000179</v>
      </c>
      <c r="O43" s="1">
        <v>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</row>
    <row r="44" ht="28" spans="1:25">
      <c r="A44" s="1" t="s">
        <v>259</v>
      </c>
      <c r="B44" s="2" t="s">
        <v>179</v>
      </c>
      <c r="C44" s="1" t="s">
        <v>144</v>
      </c>
      <c r="D44" s="1" t="s">
        <v>14</v>
      </c>
      <c r="E44" s="1">
        <v>1</v>
      </c>
      <c r="F44" s="1">
        <v>6717</v>
      </c>
      <c r="G44" s="1">
        <v>2238</v>
      </c>
      <c r="H44" s="1">
        <v>0.000894</v>
      </c>
      <c r="I44" s="1">
        <v>2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</row>
    <row r="45" ht="28" spans="1:25">
      <c r="A45" s="1" t="s">
        <v>260</v>
      </c>
      <c r="B45" s="2" t="s">
        <v>179</v>
      </c>
      <c r="C45" s="1" t="s">
        <v>144</v>
      </c>
      <c r="D45" s="1" t="s">
        <v>14</v>
      </c>
      <c r="E45" s="1">
        <v>1</v>
      </c>
      <c r="F45" s="1">
        <v>4302</v>
      </c>
      <c r="G45" s="1">
        <v>1433</v>
      </c>
      <c r="H45" s="1">
        <v>0</v>
      </c>
      <c r="I45" s="1">
        <v>0</v>
      </c>
      <c r="J45" s="1">
        <v>0.001398</v>
      </c>
      <c r="K45" s="1">
        <v>2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</row>
    <row r="46" ht="28" spans="1:25">
      <c r="A46" s="1" t="s">
        <v>261</v>
      </c>
      <c r="B46" s="2" t="s">
        <v>179</v>
      </c>
      <c r="C46" s="1" t="s">
        <v>144</v>
      </c>
      <c r="D46" s="1" t="s">
        <v>14</v>
      </c>
      <c r="E46" s="1">
        <v>2</v>
      </c>
      <c r="F46" s="1">
        <v>1008</v>
      </c>
      <c r="G46" s="1">
        <v>334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0.00303</v>
      </c>
      <c r="U46" s="1">
        <v>1</v>
      </c>
      <c r="V46" s="1">
        <v>0</v>
      </c>
      <c r="W46" s="1">
        <v>0</v>
      </c>
      <c r="X46" s="1">
        <v>0</v>
      </c>
      <c r="Y46" s="1">
        <v>0</v>
      </c>
    </row>
    <row r="47" spans="1:25">
      <c r="A47" s="1" t="s">
        <v>262</v>
      </c>
      <c r="B47" s="3" t="s">
        <v>52</v>
      </c>
      <c r="C47" s="1" t="s">
        <v>32</v>
      </c>
      <c r="D47" s="1" t="s">
        <v>14</v>
      </c>
      <c r="E47" s="1">
        <v>2</v>
      </c>
      <c r="F47" s="1">
        <v>1741</v>
      </c>
      <c r="G47" s="1">
        <v>349</v>
      </c>
      <c r="H47" s="1">
        <v>0</v>
      </c>
      <c r="I47" s="1">
        <v>0</v>
      </c>
      <c r="J47" s="1">
        <v>0.002899</v>
      </c>
      <c r="K47" s="1">
        <v>1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0.002899</v>
      </c>
      <c r="W47" s="1">
        <v>1</v>
      </c>
      <c r="X47" s="1">
        <v>0.002899</v>
      </c>
      <c r="Y47" s="1">
        <v>1</v>
      </c>
    </row>
    <row r="48" spans="1:25">
      <c r="A48" s="1" t="s">
        <v>263</v>
      </c>
      <c r="B48" s="3" t="s">
        <v>52</v>
      </c>
      <c r="C48" s="1" t="s">
        <v>32</v>
      </c>
      <c r="D48" s="1" t="s">
        <v>14</v>
      </c>
      <c r="E48" s="1">
        <v>1</v>
      </c>
      <c r="F48" s="1">
        <v>1701</v>
      </c>
      <c r="G48" s="1">
        <v>566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0.001773</v>
      </c>
      <c r="S48" s="1">
        <v>1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</row>
    <row r="49" spans="1:25">
      <c r="A49" s="1" t="s">
        <v>264</v>
      </c>
      <c r="B49" s="3" t="s">
        <v>52</v>
      </c>
      <c r="C49" s="1" t="s">
        <v>32</v>
      </c>
      <c r="D49" s="1" t="s">
        <v>14</v>
      </c>
      <c r="E49" s="1">
        <v>1</v>
      </c>
      <c r="F49" s="1">
        <v>1365</v>
      </c>
      <c r="G49" s="1">
        <v>454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</row>
    <row r="50" spans="1:25">
      <c r="A50" s="1" t="s">
        <v>265</v>
      </c>
      <c r="B50" s="3" t="s">
        <v>52</v>
      </c>
      <c r="C50" s="1" t="s">
        <v>32</v>
      </c>
      <c r="D50" s="1" t="s">
        <v>14</v>
      </c>
      <c r="E50" s="1">
        <v>1</v>
      </c>
      <c r="F50" s="1">
        <v>1497</v>
      </c>
      <c r="G50" s="1">
        <v>498</v>
      </c>
      <c r="H50" s="1">
        <v>0</v>
      </c>
      <c r="I50" s="1">
        <v>0</v>
      </c>
      <c r="J50" s="1">
        <v>0</v>
      </c>
      <c r="K50" s="1">
        <v>0</v>
      </c>
      <c r="L50" s="1">
        <v>0.002016</v>
      </c>
      <c r="M50" s="1">
        <v>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</row>
    <row r="51" spans="1:25">
      <c r="A51" s="1" t="s">
        <v>266</v>
      </c>
      <c r="B51" s="3" t="s">
        <v>52</v>
      </c>
      <c r="C51" s="1" t="s">
        <v>32</v>
      </c>
      <c r="D51" s="1" t="s">
        <v>14</v>
      </c>
      <c r="E51" s="1">
        <v>2</v>
      </c>
      <c r="F51" s="1">
        <v>1531</v>
      </c>
      <c r="G51" s="1">
        <v>351</v>
      </c>
      <c r="H51" s="1">
        <v>0</v>
      </c>
      <c r="I51" s="1">
        <v>0</v>
      </c>
      <c r="J51" s="1">
        <v>0</v>
      </c>
      <c r="K51" s="1">
        <v>0</v>
      </c>
      <c r="L51" s="1">
        <v>0.002882</v>
      </c>
      <c r="M51" s="1">
        <v>1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</row>
    <row r="52" spans="1:25">
      <c r="A52" s="1" t="s">
        <v>267</v>
      </c>
      <c r="B52" s="3" t="s">
        <v>52</v>
      </c>
      <c r="C52" s="1" t="s">
        <v>32</v>
      </c>
      <c r="D52" s="1" t="s">
        <v>14</v>
      </c>
      <c r="E52" s="1">
        <v>2</v>
      </c>
      <c r="F52" s="1">
        <v>2538</v>
      </c>
      <c r="G52" s="1">
        <v>844</v>
      </c>
      <c r="H52" s="1">
        <v>0.00119</v>
      </c>
      <c r="I52" s="1">
        <v>1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</row>
    <row r="53" spans="1:25">
      <c r="A53" s="1" t="s">
        <v>268</v>
      </c>
      <c r="B53" s="3" t="s">
        <v>52</v>
      </c>
      <c r="C53" s="1" t="s">
        <v>32</v>
      </c>
      <c r="D53" s="1" t="s">
        <v>14</v>
      </c>
      <c r="E53" s="1">
        <v>2</v>
      </c>
      <c r="F53" s="1">
        <v>2911</v>
      </c>
      <c r="G53" s="1">
        <v>968</v>
      </c>
      <c r="H53" s="1">
        <v>0.001037</v>
      </c>
      <c r="I53" s="1">
        <v>1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0.001037</v>
      </c>
      <c r="W53" s="1">
        <v>1</v>
      </c>
      <c r="X53" s="1">
        <v>0</v>
      </c>
      <c r="Y53" s="1">
        <v>0</v>
      </c>
    </row>
    <row r="54" spans="1:25">
      <c r="A54" s="1" t="s">
        <v>269</v>
      </c>
      <c r="B54" s="3" t="s">
        <v>52</v>
      </c>
      <c r="C54" s="1" t="s">
        <v>32</v>
      </c>
      <c r="D54" s="1" t="s">
        <v>14</v>
      </c>
      <c r="E54" s="1">
        <v>1</v>
      </c>
      <c r="F54" s="1">
        <v>2280</v>
      </c>
      <c r="G54" s="1">
        <v>759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0.001321</v>
      </c>
      <c r="O54" s="1">
        <v>1</v>
      </c>
      <c r="P54" s="1">
        <v>0</v>
      </c>
      <c r="Q54" s="1">
        <v>0</v>
      </c>
      <c r="R54" s="1">
        <v>0.001321</v>
      </c>
      <c r="S54" s="1">
        <v>1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</row>
    <row r="55" spans="1:25">
      <c r="A55" s="1" t="s">
        <v>230</v>
      </c>
      <c r="B55" s="1" t="s">
        <v>231</v>
      </c>
      <c r="C55" s="1" t="s">
        <v>140</v>
      </c>
      <c r="D55" s="1" t="s">
        <v>14</v>
      </c>
      <c r="E55" s="1">
        <v>1</v>
      </c>
      <c r="F55" s="1">
        <v>10236</v>
      </c>
      <c r="G55" s="1">
        <v>3411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0.000293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>
        <v>0.000293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</row>
    <row r="56" spans="1:25">
      <c r="A56" s="1" t="s">
        <v>171</v>
      </c>
      <c r="B56" s="1" t="s">
        <v>172</v>
      </c>
      <c r="C56" s="1" t="s">
        <v>173</v>
      </c>
      <c r="D56" s="1" t="s">
        <v>21</v>
      </c>
      <c r="E56" s="1">
        <v>2</v>
      </c>
      <c r="F56" s="1">
        <v>4083</v>
      </c>
      <c r="G56" s="1">
        <v>1359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0.000738</v>
      </c>
      <c r="O56" s="1">
        <v>1</v>
      </c>
      <c r="P56" s="1">
        <v>0.000738</v>
      </c>
      <c r="Q56" s="1">
        <v>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</row>
    <row r="57" spans="1:25">
      <c r="A57" s="1" t="s">
        <v>22</v>
      </c>
      <c r="B57" s="1" t="s">
        <v>23</v>
      </c>
      <c r="C57" s="1" t="s">
        <v>24</v>
      </c>
      <c r="D57" s="1" t="s">
        <v>14</v>
      </c>
      <c r="E57" s="1">
        <v>8</v>
      </c>
      <c r="F57" s="1">
        <v>14953</v>
      </c>
      <c r="G57" s="1">
        <v>4977</v>
      </c>
      <c r="H57" s="1">
        <v>0.000605</v>
      </c>
      <c r="I57" s="1">
        <v>3</v>
      </c>
      <c r="J57" s="1">
        <v>0.000403</v>
      </c>
      <c r="K57" s="1">
        <v>2</v>
      </c>
      <c r="L57" s="1">
        <v>0.000202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>
        <v>0.000202</v>
      </c>
      <c r="S57" s="1">
        <v>1</v>
      </c>
      <c r="T57" s="1">
        <v>0.000403</v>
      </c>
      <c r="U57" s="1">
        <v>2</v>
      </c>
      <c r="V57" s="1">
        <v>0.001008</v>
      </c>
      <c r="W57" s="1">
        <v>5</v>
      </c>
      <c r="X57" s="1">
        <v>0</v>
      </c>
      <c r="Y57" s="1">
        <v>0</v>
      </c>
    </row>
    <row r="58" spans="1:25">
      <c r="A58" s="1" t="s">
        <v>270</v>
      </c>
      <c r="B58" s="3" t="s">
        <v>100</v>
      </c>
      <c r="C58" s="1" t="s">
        <v>32</v>
      </c>
      <c r="D58" s="1" t="s">
        <v>14</v>
      </c>
      <c r="E58" s="1">
        <v>1</v>
      </c>
      <c r="F58" s="1">
        <v>2259</v>
      </c>
      <c r="G58" s="1">
        <v>752</v>
      </c>
      <c r="H58" s="1">
        <v>0.001333</v>
      </c>
      <c r="I58" s="1">
        <v>1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0.001333</v>
      </c>
      <c r="Q58" s="1">
        <v>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</row>
    <row r="59" spans="1:25">
      <c r="A59" s="1" t="s">
        <v>271</v>
      </c>
      <c r="B59" s="3" t="s">
        <v>100</v>
      </c>
      <c r="C59" s="1" t="s">
        <v>32</v>
      </c>
      <c r="D59" s="1" t="s">
        <v>14</v>
      </c>
      <c r="E59" s="1">
        <v>1</v>
      </c>
      <c r="F59" s="1">
        <v>2313</v>
      </c>
      <c r="G59" s="1">
        <v>770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0.001302</v>
      </c>
      <c r="Y59" s="1">
        <v>1</v>
      </c>
    </row>
    <row r="60" spans="1:25">
      <c r="A60" s="1" t="s">
        <v>272</v>
      </c>
      <c r="B60" s="3" t="s">
        <v>100</v>
      </c>
      <c r="C60" s="1" t="s">
        <v>32</v>
      </c>
      <c r="D60" s="1" t="s">
        <v>14</v>
      </c>
      <c r="E60" s="1">
        <v>1</v>
      </c>
      <c r="F60" s="1">
        <v>2181</v>
      </c>
      <c r="G60" s="1">
        <v>726</v>
      </c>
      <c r="H60" s="1">
        <v>0.001381</v>
      </c>
      <c r="I60" s="1">
        <v>1</v>
      </c>
      <c r="J60" s="1">
        <v>0.001381</v>
      </c>
      <c r="K60" s="1">
        <v>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0.001381</v>
      </c>
      <c r="W60" s="1">
        <v>1</v>
      </c>
      <c r="X60" s="1">
        <v>0</v>
      </c>
      <c r="Y60" s="1">
        <v>0</v>
      </c>
    </row>
    <row r="61" spans="1:25">
      <c r="A61" s="1" t="s">
        <v>273</v>
      </c>
      <c r="B61" s="3" t="s">
        <v>100</v>
      </c>
      <c r="C61" s="1" t="s">
        <v>32</v>
      </c>
      <c r="D61" s="1" t="s">
        <v>14</v>
      </c>
      <c r="E61" s="1">
        <v>1</v>
      </c>
      <c r="F61" s="1">
        <v>1755</v>
      </c>
      <c r="G61" s="1">
        <v>584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</row>
    <row r="62" spans="1:25">
      <c r="A62" s="1" t="s">
        <v>274</v>
      </c>
      <c r="B62" s="3" t="s">
        <v>100</v>
      </c>
      <c r="C62" s="1" t="s">
        <v>32</v>
      </c>
      <c r="D62" s="1" t="s">
        <v>14</v>
      </c>
      <c r="E62" s="1">
        <v>1</v>
      </c>
      <c r="F62" s="1">
        <v>1683</v>
      </c>
      <c r="G62" s="1">
        <v>560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</row>
    <row r="63" spans="1:25">
      <c r="A63" s="1" t="s">
        <v>275</v>
      </c>
      <c r="B63" s="3" t="s">
        <v>100</v>
      </c>
      <c r="C63" s="1" t="s">
        <v>32</v>
      </c>
      <c r="D63" s="1" t="s">
        <v>14</v>
      </c>
      <c r="E63" s="1">
        <v>2</v>
      </c>
      <c r="F63" s="1">
        <v>1704</v>
      </c>
      <c r="G63" s="1">
        <v>566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</row>
    <row r="64" spans="1:25">
      <c r="A64" s="1" t="s">
        <v>276</v>
      </c>
      <c r="B64" s="3" t="s">
        <v>100</v>
      </c>
      <c r="C64" s="1" t="s">
        <v>32</v>
      </c>
      <c r="D64" s="1" t="s">
        <v>14</v>
      </c>
      <c r="E64" s="1">
        <v>1</v>
      </c>
      <c r="F64" s="1">
        <v>747</v>
      </c>
      <c r="G64" s="1">
        <v>248</v>
      </c>
      <c r="H64" s="1">
        <v>0</v>
      </c>
      <c r="I64" s="1">
        <v>0</v>
      </c>
      <c r="J64" s="1">
        <v>0</v>
      </c>
      <c r="K64" s="1">
        <v>0</v>
      </c>
      <c r="L64" s="1">
        <v>0.004065</v>
      </c>
      <c r="M64" s="1">
        <v>1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</row>
    <row r="65" spans="1:25">
      <c r="A65" s="1" t="s">
        <v>277</v>
      </c>
      <c r="B65" s="3" t="s">
        <v>100</v>
      </c>
      <c r="C65" s="1" t="s">
        <v>32</v>
      </c>
      <c r="D65" s="1" t="s">
        <v>14</v>
      </c>
      <c r="E65" s="1">
        <v>2</v>
      </c>
      <c r="F65" s="1">
        <v>1870</v>
      </c>
      <c r="G65" s="1">
        <v>403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</row>
    <row r="66" spans="1:25">
      <c r="A66" s="1" t="s">
        <v>199</v>
      </c>
      <c r="B66" s="1" t="s">
        <v>200</v>
      </c>
      <c r="C66" s="1" t="s">
        <v>17</v>
      </c>
      <c r="D66" s="1" t="s">
        <v>14</v>
      </c>
      <c r="E66" s="1">
        <v>9</v>
      </c>
      <c r="F66" s="1">
        <v>16506</v>
      </c>
      <c r="G66" s="1">
        <v>5493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0.000183</v>
      </c>
      <c r="O66" s="1">
        <v>1</v>
      </c>
      <c r="P66" s="1">
        <v>0.000183</v>
      </c>
      <c r="Q66" s="1">
        <v>1</v>
      </c>
      <c r="R66" s="1">
        <v>0.000365</v>
      </c>
      <c r="S66" s="1">
        <v>2</v>
      </c>
      <c r="T66" s="1">
        <v>0</v>
      </c>
      <c r="U66" s="1">
        <v>0</v>
      </c>
      <c r="V66" s="1">
        <v>0.000183</v>
      </c>
      <c r="W66" s="1">
        <v>1</v>
      </c>
      <c r="X66" s="1">
        <v>0</v>
      </c>
      <c r="Y66" s="1">
        <v>0</v>
      </c>
    </row>
    <row r="67" spans="1:25">
      <c r="A67" s="1" t="s">
        <v>203</v>
      </c>
      <c r="B67" s="1" t="s">
        <v>204</v>
      </c>
      <c r="C67" s="1" t="s">
        <v>140</v>
      </c>
      <c r="D67" s="1" t="s">
        <v>14</v>
      </c>
      <c r="E67" s="1">
        <v>1</v>
      </c>
      <c r="F67" s="1">
        <v>10164</v>
      </c>
      <c r="G67" s="1">
        <v>3387</v>
      </c>
      <c r="H67" s="1">
        <v>0</v>
      </c>
      <c r="I67" s="1">
        <v>0</v>
      </c>
      <c r="J67" s="1">
        <v>0.000295</v>
      </c>
      <c r="K67" s="1">
        <v>1</v>
      </c>
      <c r="L67" s="1">
        <v>0.000295</v>
      </c>
      <c r="M67" s="1">
        <v>1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0.000295</v>
      </c>
      <c r="W67" s="1">
        <v>1</v>
      </c>
      <c r="X67" s="1">
        <v>0</v>
      </c>
      <c r="Y67" s="1">
        <v>0</v>
      </c>
    </row>
    <row r="68" spans="1:25">
      <c r="A68" s="1" t="s">
        <v>226</v>
      </c>
      <c r="B68" s="1" t="s">
        <v>227</v>
      </c>
      <c r="C68" s="1" t="s">
        <v>167</v>
      </c>
      <c r="D68" s="1" t="s">
        <v>21</v>
      </c>
      <c r="E68" s="1">
        <v>152</v>
      </c>
      <c r="F68" s="1">
        <v>138975</v>
      </c>
      <c r="G68" s="1">
        <v>46173</v>
      </c>
      <c r="H68" s="1">
        <v>0.000196</v>
      </c>
      <c r="I68" s="1">
        <v>9</v>
      </c>
      <c r="J68" s="1">
        <v>4.4e-5</v>
      </c>
      <c r="K68" s="1">
        <v>2</v>
      </c>
      <c r="L68" s="1">
        <v>0.000174</v>
      </c>
      <c r="M68" s="1">
        <v>8</v>
      </c>
      <c r="N68" s="1">
        <v>8.7e-5</v>
      </c>
      <c r="O68" s="1">
        <v>4</v>
      </c>
      <c r="P68" s="1">
        <v>2.2e-5</v>
      </c>
      <c r="Q68" s="1">
        <v>1</v>
      </c>
      <c r="R68" s="1">
        <v>2.2e-5</v>
      </c>
      <c r="S68" s="1">
        <v>1</v>
      </c>
      <c r="T68" s="1">
        <v>6.5e-5</v>
      </c>
      <c r="U68" s="1">
        <v>3</v>
      </c>
      <c r="V68" s="1">
        <v>8.7e-5</v>
      </c>
      <c r="W68" s="1">
        <v>4</v>
      </c>
      <c r="X68" s="1">
        <v>4.4e-5</v>
      </c>
      <c r="Y68" s="1">
        <v>2</v>
      </c>
    </row>
    <row r="69" spans="1:25">
      <c r="A69" s="1" t="s">
        <v>176</v>
      </c>
      <c r="B69" s="1" t="s">
        <v>177</v>
      </c>
      <c r="C69" s="1" t="s">
        <v>24</v>
      </c>
      <c r="D69" s="1" t="s">
        <v>14</v>
      </c>
      <c r="E69" s="1">
        <v>9</v>
      </c>
      <c r="F69" s="1">
        <v>18196</v>
      </c>
      <c r="G69" s="1">
        <v>6056</v>
      </c>
      <c r="H69" s="1">
        <v>0</v>
      </c>
      <c r="I69" s="1">
        <v>0</v>
      </c>
      <c r="J69" s="1">
        <v>0.000828</v>
      </c>
      <c r="K69" s="1">
        <v>5</v>
      </c>
      <c r="L69" s="1">
        <v>0.000166</v>
      </c>
      <c r="M69" s="1">
        <v>1</v>
      </c>
      <c r="N69" s="1">
        <v>0.000166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0.000166</v>
      </c>
      <c r="W69" s="1">
        <v>1</v>
      </c>
      <c r="X69" s="1">
        <v>0</v>
      </c>
      <c r="Y69" s="1">
        <v>0</v>
      </c>
    </row>
    <row r="70" spans="1:25">
      <c r="A70" s="1" t="s">
        <v>72</v>
      </c>
      <c r="B70" s="1" t="s">
        <v>73</v>
      </c>
      <c r="C70" s="1" t="s">
        <v>27</v>
      </c>
      <c r="D70" s="1" t="s">
        <v>14</v>
      </c>
      <c r="E70" s="1">
        <v>3</v>
      </c>
      <c r="F70" s="1">
        <v>13550</v>
      </c>
      <c r="G70" s="1">
        <v>4514</v>
      </c>
      <c r="H70" s="1">
        <v>0.000222</v>
      </c>
      <c r="I70" s="1">
        <v>1</v>
      </c>
      <c r="J70" s="1">
        <v>0.001109</v>
      </c>
      <c r="K70" s="1">
        <v>5</v>
      </c>
      <c r="L70" s="1">
        <v>0.000222</v>
      </c>
      <c r="M70" s="1">
        <v>1</v>
      </c>
      <c r="N70" s="1">
        <v>0</v>
      </c>
      <c r="O70" s="1">
        <v>0</v>
      </c>
      <c r="P70" s="1">
        <v>0.000665</v>
      </c>
      <c r="Q70" s="1">
        <v>3</v>
      </c>
      <c r="R70" s="1">
        <v>0.000444</v>
      </c>
      <c r="S70" s="1">
        <v>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</row>
    <row r="71" spans="1:25">
      <c r="A71" s="1" t="s">
        <v>121</v>
      </c>
      <c r="B71" s="1" t="s">
        <v>122</v>
      </c>
      <c r="C71" s="1" t="s">
        <v>24</v>
      </c>
      <c r="D71" s="1" t="s">
        <v>14</v>
      </c>
      <c r="E71" s="1">
        <v>7</v>
      </c>
      <c r="F71" s="1">
        <v>14788</v>
      </c>
      <c r="G71" s="1">
        <v>4923</v>
      </c>
      <c r="H71" s="1">
        <v>0</v>
      </c>
      <c r="I71" s="1">
        <v>0</v>
      </c>
      <c r="J71" s="1">
        <v>0.000204</v>
      </c>
      <c r="K71" s="1">
        <v>1</v>
      </c>
      <c r="L71" s="1">
        <v>0.000204</v>
      </c>
      <c r="M71" s="1">
        <v>1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0.000407</v>
      </c>
      <c r="U71" s="1">
        <v>2</v>
      </c>
      <c r="V71" s="1">
        <v>0.000204</v>
      </c>
      <c r="W71" s="1">
        <v>1</v>
      </c>
      <c r="X71" s="1">
        <v>0</v>
      </c>
      <c r="Y71" s="1">
        <v>0</v>
      </c>
    </row>
    <row r="72" spans="1:25">
      <c r="A72" s="1" t="s">
        <v>222</v>
      </c>
      <c r="B72" s="1" t="s">
        <v>223</v>
      </c>
      <c r="C72" s="1" t="s">
        <v>167</v>
      </c>
      <c r="D72" s="1" t="s">
        <v>21</v>
      </c>
      <c r="E72" s="1">
        <v>233</v>
      </c>
      <c r="F72" s="1">
        <v>209445</v>
      </c>
      <c r="G72" s="1">
        <v>69582</v>
      </c>
      <c r="H72" s="1">
        <v>8.7e-5</v>
      </c>
      <c r="I72" s="1">
        <v>6</v>
      </c>
      <c r="J72" s="1">
        <v>0.000116</v>
      </c>
      <c r="K72" s="1">
        <v>8</v>
      </c>
      <c r="L72" s="1">
        <v>0.000203</v>
      </c>
      <c r="M72" s="1">
        <v>14</v>
      </c>
      <c r="N72" s="1">
        <v>2.9e-5</v>
      </c>
      <c r="O72" s="1">
        <v>2</v>
      </c>
      <c r="P72" s="1">
        <v>2.9e-5</v>
      </c>
      <c r="Q72" s="1">
        <v>2</v>
      </c>
      <c r="R72" s="1">
        <v>0.000101</v>
      </c>
      <c r="S72" s="1">
        <v>7</v>
      </c>
      <c r="T72" s="1">
        <v>8.7e-5</v>
      </c>
      <c r="U72" s="1">
        <v>6</v>
      </c>
      <c r="V72" s="1">
        <v>8.7e-5</v>
      </c>
      <c r="W72" s="1">
        <v>6</v>
      </c>
      <c r="X72" s="1">
        <v>4.3e-5</v>
      </c>
      <c r="Y72" s="1">
        <v>3</v>
      </c>
    </row>
    <row r="73" spans="1:25">
      <c r="A73" s="1" t="s">
        <v>39</v>
      </c>
      <c r="B73" s="1" t="s">
        <v>40</v>
      </c>
      <c r="C73" s="1" t="s">
        <v>41</v>
      </c>
      <c r="D73" s="1" t="s">
        <v>21</v>
      </c>
      <c r="E73" s="1">
        <v>7</v>
      </c>
      <c r="F73" s="1">
        <v>11883</v>
      </c>
      <c r="G73" s="1">
        <v>2277</v>
      </c>
      <c r="H73" s="1">
        <v>0.001326</v>
      </c>
      <c r="I73" s="1">
        <v>3</v>
      </c>
      <c r="J73" s="1">
        <v>0.001326</v>
      </c>
      <c r="K73" s="1">
        <v>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0.000442</v>
      </c>
      <c r="W73" s="1">
        <v>1</v>
      </c>
      <c r="X73" s="1">
        <v>0</v>
      </c>
      <c r="Y73" s="1">
        <v>0</v>
      </c>
    </row>
    <row r="74" spans="1:25">
      <c r="A74" s="1" t="s">
        <v>162</v>
      </c>
      <c r="B74" s="1" t="s">
        <v>163</v>
      </c>
      <c r="C74" s="1" t="s">
        <v>24</v>
      </c>
      <c r="D74" s="1" t="s">
        <v>14</v>
      </c>
      <c r="E74" s="1">
        <v>8</v>
      </c>
      <c r="F74" s="1">
        <v>15375</v>
      </c>
      <c r="G74" s="1">
        <v>5118</v>
      </c>
      <c r="H74" s="1">
        <v>0.000588</v>
      </c>
      <c r="I74" s="1">
        <v>3</v>
      </c>
      <c r="J74" s="1">
        <v>0.000196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0.000196</v>
      </c>
      <c r="Q74" s="1">
        <v>1</v>
      </c>
      <c r="R74" s="1">
        <v>0.000196</v>
      </c>
      <c r="S74" s="1">
        <v>1</v>
      </c>
      <c r="T74" s="1">
        <v>0</v>
      </c>
      <c r="U74" s="1">
        <v>0</v>
      </c>
      <c r="V74" s="1">
        <v>0.000196</v>
      </c>
      <c r="W74" s="1">
        <v>1</v>
      </c>
      <c r="X74" s="1">
        <v>0.000196</v>
      </c>
      <c r="Y74" s="1">
        <v>1</v>
      </c>
    </row>
    <row r="75" ht="28" spans="1:25">
      <c r="A75" s="1" t="s">
        <v>278</v>
      </c>
      <c r="B75" s="2" t="s">
        <v>143</v>
      </c>
      <c r="C75" s="1" t="s">
        <v>144</v>
      </c>
      <c r="D75" s="1" t="s">
        <v>14</v>
      </c>
      <c r="E75" s="1">
        <v>1</v>
      </c>
      <c r="F75" s="1">
        <v>6792</v>
      </c>
      <c r="G75" s="1">
        <v>2263</v>
      </c>
      <c r="H75" s="1">
        <v>0.000885</v>
      </c>
      <c r="I75" s="1">
        <v>2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0.000442</v>
      </c>
      <c r="U75" s="1">
        <v>1</v>
      </c>
      <c r="V75" s="1">
        <v>0</v>
      </c>
      <c r="W75" s="1">
        <v>0</v>
      </c>
      <c r="X75" s="1">
        <v>0</v>
      </c>
      <c r="Y75" s="1">
        <v>0</v>
      </c>
    </row>
    <row r="76" ht="28" spans="1:25">
      <c r="A76" s="1" t="s">
        <v>279</v>
      </c>
      <c r="B76" s="2" t="s">
        <v>143</v>
      </c>
      <c r="C76" s="1" t="s">
        <v>144</v>
      </c>
      <c r="D76" s="1" t="s">
        <v>14</v>
      </c>
      <c r="E76" s="1">
        <v>1</v>
      </c>
      <c r="F76" s="1">
        <v>4326</v>
      </c>
      <c r="G76" s="1">
        <v>1441</v>
      </c>
      <c r="H76" s="1">
        <v>0.000695</v>
      </c>
      <c r="I76" s="1">
        <v>1</v>
      </c>
      <c r="J76" s="1">
        <v>0</v>
      </c>
      <c r="K76" s="1">
        <v>0</v>
      </c>
      <c r="L76" s="1">
        <v>0</v>
      </c>
      <c r="M76" s="1">
        <v>0</v>
      </c>
      <c r="N76" s="1">
        <v>0.000695</v>
      </c>
      <c r="O76" s="1">
        <v>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0.000695</v>
      </c>
      <c r="W76" s="1">
        <v>1</v>
      </c>
      <c r="X76" s="1">
        <v>0.000695</v>
      </c>
      <c r="Y76" s="1">
        <v>1</v>
      </c>
    </row>
    <row r="77" ht="28" spans="1:25">
      <c r="A77" s="1" t="s">
        <v>280</v>
      </c>
      <c r="B77" s="2" t="s">
        <v>143</v>
      </c>
      <c r="C77" s="1" t="s">
        <v>144</v>
      </c>
      <c r="D77" s="1" t="s">
        <v>14</v>
      </c>
      <c r="E77" s="1">
        <v>2</v>
      </c>
      <c r="F77" s="1">
        <v>987</v>
      </c>
      <c r="G77" s="1">
        <v>327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</row>
    <row r="78" spans="1:25">
      <c r="A78" s="1" t="s">
        <v>281</v>
      </c>
      <c r="B78" s="2" t="s">
        <v>150</v>
      </c>
      <c r="C78" s="1" t="s">
        <v>151</v>
      </c>
      <c r="D78" s="1" t="s">
        <v>14</v>
      </c>
      <c r="E78" s="1">
        <v>1</v>
      </c>
      <c r="F78" s="1">
        <v>1452</v>
      </c>
      <c r="G78" s="1">
        <v>483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0.002079</v>
      </c>
      <c r="Y78" s="1">
        <v>1</v>
      </c>
    </row>
    <row r="79" spans="1:25">
      <c r="A79" s="1" t="s">
        <v>282</v>
      </c>
      <c r="B79" s="2" t="s">
        <v>150</v>
      </c>
      <c r="C79" s="1" t="s">
        <v>151</v>
      </c>
      <c r="D79" s="1" t="s">
        <v>14</v>
      </c>
      <c r="E79" s="1">
        <v>1</v>
      </c>
      <c r="F79" s="1">
        <v>4656</v>
      </c>
      <c r="G79" s="1">
        <v>1551</v>
      </c>
      <c r="H79" s="1">
        <v>0.000646</v>
      </c>
      <c r="I79" s="1">
        <v>1</v>
      </c>
      <c r="J79" s="1">
        <v>0</v>
      </c>
      <c r="K79" s="1">
        <v>0</v>
      </c>
      <c r="L79" s="1">
        <v>0.000646</v>
      </c>
      <c r="M79" s="1">
        <v>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</row>
    <row r="80" spans="1:25">
      <c r="A80" s="1" t="s">
        <v>283</v>
      </c>
      <c r="B80" s="2" t="s">
        <v>150</v>
      </c>
      <c r="C80" s="1" t="s">
        <v>151</v>
      </c>
      <c r="D80" s="1" t="s">
        <v>14</v>
      </c>
      <c r="E80" s="1">
        <v>1</v>
      </c>
      <c r="F80" s="1">
        <v>12111</v>
      </c>
      <c r="G80" s="1">
        <v>4036</v>
      </c>
      <c r="H80" s="1">
        <v>0.000496</v>
      </c>
      <c r="I80" s="1">
        <v>2</v>
      </c>
      <c r="J80" s="1">
        <v>0.000248</v>
      </c>
      <c r="K80" s="1">
        <v>1</v>
      </c>
      <c r="L80" s="1">
        <v>0.000248</v>
      </c>
      <c r="M80" s="1">
        <v>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0.000248</v>
      </c>
      <c r="U80" s="1">
        <v>1</v>
      </c>
      <c r="V80" s="1">
        <v>0.000248</v>
      </c>
      <c r="W80" s="1">
        <v>1</v>
      </c>
      <c r="X80" s="1">
        <v>0.000248</v>
      </c>
      <c r="Y80" s="1">
        <v>1</v>
      </c>
    </row>
    <row r="81" spans="1:25">
      <c r="A81" s="1" t="s">
        <v>25</v>
      </c>
      <c r="B81" s="1" t="s">
        <v>26</v>
      </c>
      <c r="C81" s="1" t="s">
        <v>27</v>
      </c>
      <c r="D81" s="1" t="s">
        <v>14</v>
      </c>
      <c r="E81" s="1">
        <v>2</v>
      </c>
      <c r="F81" s="1">
        <v>11172</v>
      </c>
      <c r="G81" s="1">
        <v>3722</v>
      </c>
      <c r="H81" s="1">
        <v>0</v>
      </c>
      <c r="I81" s="1">
        <v>0</v>
      </c>
      <c r="J81" s="1">
        <v>0.001345</v>
      </c>
      <c r="K81" s="1">
        <v>5</v>
      </c>
      <c r="L81" s="1">
        <v>0.000538</v>
      </c>
      <c r="M81" s="1">
        <v>2</v>
      </c>
      <c r="N81" s="1">
        <v>0.000269</v>
      </c>
      <c r="O81" s="1">
        <v>1</v>
      </c>
      <c r="P81" s="1">
        <v>0</v>
      </c>
      <c r="Q81" s="1">
        <v>0</v>
      </c>
      <c r="R81" s="1">
        <v>0.000538</v>
      </c>
      <c r="S81" s="1">
        <v>2</v>
      </c>
      <c r="T81" s="1">
        <v>0.000269</v>
      </c>
      <c r="U81" s="1">
        <v>1</v>
      </c>
      <c r="V81" s="1">
        <v>0.000269</v>
      </c>
      <c r="W81" s="1">
        <v>1</v>
      </c>
      <c r="X81" s="1">
        <v>0</v>
      </c>
      <c r="Y81" s="1">
        <v>0</v>
      </c>
    </row>
    <row r="82" spans="1:25">
      <c r="A82" s="1" t="s">
        <v>284</v>
      </c>
      <c r="B82" s="2" t="s">
        <v>45</v>
      </c>
      <c r="C82" s="1" t="s">
        <v>43</v>
      </c>
      <c r="D82" s="1" t="s">
        <v>14</v>
      </c>
      <c r="E82" s="1">
        <v>2</v>
      </c>
      <c r="F82" s="1">
        <v>3186</v>
      </c>
      <c r="G82" s="1">
        <v>1060</v>
      </c>
      <c r="H82" s="1">
        <v>0.000947</v>
      </c>
      <c r="I82" s="1">
        <v>1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0.000947</v>
      </c>
      <c r="W82" s="1">
        <v>1</v>
      </c>
      <c r="X82" s="1">
        <v>0</v>
      </c>
      <c r="Y82" s="1">
        <v>0</v>
      </c>
    </row>
    <row r="83" spans="1:25">
      <c r="A83" s="1" t="s">
        <v>285</v>
      </c>
      <c r="B83" s="2" t="s">
        <v>45</v>
      </c>
      <c r="C83" s="1" t="s">
        <v>43</v>
      </c>
      <c r="D83" s="1" t="s">
        <v>14</v>
      </c>
      <c r="E83" s="1">
        <v>2</v>
      </c>
      <c r="F83" s="1">
        <v>6957</v>
      </c>
      <c r="G83" s="1">
        <v>2317</v>
      </c>
      <c r="H83" s="1">
        <v>0</v>
      </c>
      <c r="I83" s="1">
        <v>0</v>
      </c>
      <c r="J83" s="1">
        <v>0.000432</v>
      </c>
      <c r="K83" s="1">
        <v>1</v>
      </c>
      <c r="L83" s="1">
        <v>0.000865</v>
      </c>
      <c r="M83" s="1">
        <v>2</v>
      </c>
      <c r="N83" s="1">
        <v>0.000432</v>
      </c>
      <c r="O83" s="1">
        <v>1</v>
      </c>
      <c r="P83" s="1">
        <v>0.000432</v>
      </c>
      <c r="Q83" s="1">
        <v>1</v>
      </c>
      <c r="R83" s="1">
        <v>0</v>
      </c>
      <c r="S83" s="1">
        <v>0</v>
      </c>
      <c r="T83" s="1">
        <v>0.000432</v>
      </c>
      <c r="U83" s="1">
        <v>1</v>
      </c>
      <c r="V83" s="1">
        <v>0</v>
      </c>
      <c r="W83" s="1">
        <v>0</v>
      </c>
      <c r="X83" s="1">
        <v>0</v>
      </c>
      <c r="Y83" s="1">
        <v>0</v>
      </c>
    </row>
    <row r="84" spans="1:25">
      <c r="A84" s="1" t="s">
        <v>70</v>
      </c>
      <c r="B84" s="1" t="s">
        <v>71</v>
      </c>
      <c r="C84" s="1" t="s">
        <v>55</v>
      </c>
      <c r="D84" s="1" t="s">
        <v>14</v>
      </c>
      <c r="E84" s="1">
        <v>1</v>
      </c>
      <c r="F84" s="1">
        <v>7392</v>
      </c>
      <c r="G84" s="1">
        <v>2463</v>
      </c>
      <c r="H84" s="1">
        <v>0</v>
      </c>
      <c r="I84" s="1">
        <v>0</v>
      </c>
      <c r="J84" s="1">
        <v>0.000813</v>
      </c>
      <c r="K84" s="1">
        <v>2</v>
      </c>
      <c r="L84" s="1">
        <v>0.000406</v>
      </c>
      <c r="M84" s="1">
        <v>1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0.000813</v>
      </c>
      <c r="W84" s="1">
        <v>2</v>
      </c>
      <c r="X84" s="1">
        <v>0</v>
      </c>
      <c r="Y84" s="1">
        <v>0</v>
      </c>
    </row>
    <row r="85" spans="1:25">
      <c r="A85" s="1" t="s">
        <v>184</v>
      </c>
      <c r="B85" s="1" t="s">
        <v>185</v>
      </c>
      <c r="C85" s="1" t="s">
        <v>20</v>
      </c>
      <c r="D85" s="1" t="s">
        <v>21</v>
      </c>
      <c r="E85" s="1">
        <v>7</v>
      </c>
      <c r="F85" s="1">
        <v>7773</v>
      </c>
      <c r="G85" s="1">
        <v>2584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0.000389</v>
      </c>
      <c r="Q85" s="1">
        <v>1</v>
      </c>
      <c r="R85" s="1">
        <v>0</v>
      </c>
      <c r="S85" s="1">
        <v>0</v>
      </c>
      <c r="T85" s="1">
        <v>0.000778</v>
      </c>
      <c r="U85" s="1">
        <v>2</v>
      </c>
      <c r="V85" s="1">
        <v>0</v>
      </c>
      <c r="W85" s="1">
        <v>0</v>
      </c>
      <c r="X85" s="1">
        <v>0</v>
      </c>
      <c r="Y85" s="1">
        <v>0</v>
      </c>
    </row>
    <row r="86" spans="1:25">
      <c r="A86" s="1" t="s">
        <v>66</v>
      </c>
      <c r="B86" s="1" t="s">
        <v>67</v>
      </c>
      <c r="C86" s="1" t="s">
        <v>38</v>
      </c>
      <c r="D86" s="1" t="s">
        <v>14</v>
      </c>
      <c r="E86" s="1">
        <v>15</v>
      </c>
      <c r="F86" s="1">
        <v>43175</v>
      </c>
      <c r="G86" s="1">
        <v>14377</v>
      </c>
      <c r="H86" s="1">
        <v>0.000488</v>
      </c>
      <c r="I86" s="1">
        <v>7</v>
      </c>
      <c r="J86" s="1">
        <v>0.000558</v>
      </c>
      <c r="K86" s="1">
        <v>8</v>
      </c>
      <c r="L86" s="1">
        <v>0.000418</v>
      </c>
      <c r="M86" s="1">
        <v>6</v>
      </c>
      <c r="N86" s="1">
        <v>0.000139</v>
      </c>
      <c r="O86" s="1">
        <v>2</v>
      </c>
      <c r="P86" s="1">
        <v>0</v>
      </c>
      <c r="Q86" s="1">
        <v>0</v>
      </c>
      <c r="R86" s="1">
        <v>0</v>
      </c>
      <c r="S86" s="1">
        <v>0</v>
      </c>
      <c r="T86" s="1">
        <v>0.000279</v>
      </c>
      <c r="U86" s="1">
        <v>4</v>
      </c>
      <c r="V86" s="1">
        <v>0.000209</v>
      </c>
      <c r="W86" s="1">
        <v>3</v>
      </c>
      <c r="X86" s="1">
        <v>0</v>
      </c>
      <c r="Y86" s="1">
        <v>0</v>
      </c>
    </row>
    <row r="87" ht="42" spans="1:25">
      <c r="A87" s="1" t="s">
        <v>286</v>
      </c>
      <c r="B87" s="2" t="s">
        <v>42</v>
      </c>
      <c r="C87" s="1" t="s">
        <v>43</v>
      </c>
      <c r="D87" s="1" t="s">
        <v>14</v>
      </c>
      <c r="E87" s="1">
        <v>2</v>
      </c>
      <c r="F87" s="1">
        <v>3123</v>
      </c>
      <c r="G87" s="1">
        <v>1039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0.000966</v>
      </c>
      <c r="O87" s="1">
        <v>1</v>
      </c>
      <c r="P87" s="1">
        <v>0.000966</v>
      </c>
      <c r="Q87" s="1">
        <v>1</v>
      </c>
      <c r="R87" s="1">
        <v>0</v>
      </c>
      <c r="S87" s="1">
        <v>0</v>
      </c>
      <c r="T87" s="1">
        <v>0</v>
      </c>
      <c r="U87" s="1">
        <v>0</v>
      </c>
      <c r="V87" s="1">
        <v>0.000966</v>
      </c>
      <c r="W87" s="1">
        <v>1</v>
      </c>
      <c r="X87" s="1">
        <v>0.000966</v>
      </c>
      <c r="Y87" s="1">
        <v>1</v>
      </c>
    </row>
    <row r="88" ht="28" spans="1:25">
      <c r="A88" s="1" t="s">
        <v>287</v>
      </c>
      <c r="B88" s="2" t="s">
        <v>168</v>
      </c>
      <c r="C88" s="1" t="s">
        <v>43</v>
      </c>
      <c r="D88" s="1" t="s">
        <v>14</v>
      </c>
      <c r="E88" s="1">
        <v>2</v>
      </c>
      <c r="F88" s="1">
        <v>3186</v>
      </c>
      <c r="G88" s="1">
        <v>1060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0.000947</v>
      </c>
      <c r="O88" s="1">
        <v>1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0.000947</v>
      </c>
      <c r="W88" s="1">
        <v>1</v>
      </c>
      <c r="X88" s="1">
        <v>0</v>
      </c>
      <c r="Y88" s="1">
        <v>0</v>
      </c>
    </row>
    <row r="89" ht="28" spans="1:25">
      <c r="A89" s="1" t="s">
        <v>288</v>
      </c>
      <c r="B89" s="2" t="s">
        <v>168</v>
      </c>
      <c r="C89" s="1" t="s">
        <v>43</v>
      </c>
      <c r="D89" s="1" t="s">
        <v>14</v>
      </c>
      <c r="E89" s="1">
        <v>2</v>
      </c>
      <c r="F89" s="1">
        <v>6915</v>
      </c>
      <c r="G89" s="1">
        <v>2303</v>
      </c>
      <c r="H89" s="1">
        <v>0.00087</v>
      </c>
      <c r="I89" s="1">
        <v>2</v>
      </c>
      <c r="J89" s="1">
        <v>0</v>
      </c>
      <c r="K89" s="1">
        <v>0</v>
      </c>
      <c r="L89" s="1">
        <v>0</v>
      </c>
      <c r="M89" s="1">
        <v>0</v>
      </c>
      <c r="N89" s="1">
        <v>0.000435</v>
      </c>
      <c r="O89" s="1">
        <v>1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</row>
    <row r="90" spans="1:25">
      <c r="A90" s="1" t="s">
        <v>289</v>
      </c>
      <c r="B90" s="1" t="s">
        <v>183</v>
      </c>
      <c r="C90" s="1" t="s">
        <v>43</v>
      </c>
      <c r="D90" s="1" t="s">
        <v>14</v>
      </c>
      <c r="E90" s="1">
        <v>2</v>
      </c>
      <c r="F90" s="1">
        <v>6918</v>
      </c>
      <c r="G90" s="1">
        <v>2304</v>
      </c>
      <c r="H90" s="1">
        <v>0.000435</v>
      </c>
      <c r="I90" s="1">
        <v>1</v>
      </c>
      <c r="J90" s="1">
        <v>0.000435</v>
      </c>
      <c r="K90" s="1">
        <v>1</v>
      </c>
      <c r="L90" s="1">
        <v>0</v>
      </c>
      <c r="M90" s="1">
        <v>0</v>
      </c>
      <c r="N90" s="1">
        <v>0.000435</v>
      </c>
      <c r="O90" s="1">
        <v>1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</row>
    <row r="91" spans="1:25">
      <c r="A91" s="1" t="s">
        <v>290</v>
      </c>
      <c r="B91" s="1" t="s">
        <v>183</v>
      </c>
      <c r="C91" s="1" t="s">
        <v>43</v>
      </c>
      <c r="D91" s="1" t="s">
        <v>14</v>
      </c>
      <c r="E91" s="1">
        <v>2</v>
      </c>
      <c r="F91" s="1">
        <v>3153</v>
      </c>
      <c r="G91" s="1">
        <v>1049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0.000957</v>
      </c>
      <c r="O91" s="1">
        <v>1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</row>
    <row r="92" ht="42" spans="1:25">
      <c r="A92" s="1" t="s">
        <v>291</v>
      </c>
      <c r="B92" s="2" t="s">
        <v>42</v>
      </c>
      <c r="C92" s="1" t="s">
        <v>43</v>
      </c>
      <c r="D92" s="1" t="s">
        <v>14</v>
      </c>
      <c r="E92" s="1">
        <v>2</v>
      </c>
      <c r="F92" s="1">
        <v>6885</v>
      </c>
      <c r="G92" s="1">
        <v>2293</v>
      </c>
      <c r="H92" s="1">
        <v>0.000874</v>
      </c>
      <c r="I92" s="1">
        <v>2</v>
      </c>
      <c r="J92" s="1">
        <v>0</v>
      </c>
      <c r="K92" s="1">
        <v>0</v>
      </c>
      <c r="L92" s="1">
        <v>0</v>
      </c>
      <c r="M92" s="1">
        <v>0</v>
      </c>
      <c r="N92" s="1">
        <v>0.000437</v>
      </c>
      <c r="O92" s="1">
        <v>1</v>
      </c>
      <c r="P92" s="1">
        <v>0</v>
      </c>
      <c r="Q92" s="1">
        <v>0</v>
      </c>
      <c r="R92" s="1">
        <v>0</v>
      </c>
      <c r="S92" s="1">
        <v>0</v>
      </c>
      <c r="T92" s="1">
        <v>0.000437</v>
      </c>
      <c r="U92" s="1">
        <v>1</v>
      </c>
      <c r="V92" s="1">
        <v>0</v>
      </c>
      <c r="W92" s="1">
        <v>0</v>
      </c>
      <c r="X92" s="1">
        <v>0</v>
      </c>
      <c r="Y92" s="1">
        <v>0</v>
      </c>
    </row>
    <row r="93" spans="1:25">
      <c r="A93" s="1" t="s">
        <v>76</v>
      </c>
      <c r="B93" s="1" t="s">
        <v>77</v>
      </c>
      <c r="C93" s="1" t="s">
        <v>20</v>
      </c>
      <c r="D93" s="1" t="s">
        <v>21</v>
      </c>
      <c r="E93" s="1">
        <v>7</v>
      </c>
      <c r="F93" s="1">
        <v>7956</v>
      </c>
      <c r="G93" s="1">
        <v>2645</v>
      </c>
      <c r="H93" s="1">
        <v>0.00038</v>
      </c>
      <c r="I93" s="1">
        <v>1</v>
      </c>
      <c r="J93" s="1">
        <v>0</v>
      </c>
      <c r="K93" s="1">
        <v>0</v>
      </c>
      <c r="L93" s="1">
        <v>0.00038</v>
      </c>
      <c r="M93" s="1">
        <v>1</v>
      </c>
      <c r="N93" s="1">
        <v>0</v>
      </c>
      <c r="O93" s="1">
        <v>0</v>
      </c>
      <c r="P93" s="1">
        <v>0.00038</v>
      </c>
      <c r="Q93" s="1">
        <v>1</v>
      </c>
      <c r="R93" s="1">
        <v>0</v>
      </c>
      <c r="S93" s="1">
        <v>0</v>
      </c>
      <c r="T93" s="1">
        <v>0.00114</v>
      </c>
      <c r="U93" s="1">
        <v>3</v>
      </c>
      <c r="V93" s="1">
        <v>0.00038</v>
      </c>
      <c r="W93" s="1">
        <v>1</v>
      </c>
      <c r="X93" s="1">
        <v>0</v>
      </c>
      <c r="Y93" s="1">
        <v>0</v>
      </c>
    </row>
    <row r="94" spans="1:25">
      <c r="A94" s="1" t="s">
        <v>215</v>
      </c>
      <c r="B94" s="1" t="s">
        <v>216</v>
      </c>
      <c r="C94" s="1" t="s">
        <v>167</v>
      </c>
      <c r="D94" s="1" t="s">
        <v>21</v>
      </c>
      <c r="E94" s="1">
        <v>140</v>
      </c>
      <c r="F94" s="1">
        <v>127506</v>
      </c>
      <c r="G94" s="1">
        <v>42362</v>
      </c>
      <c r="H94" s="1">
        <v>0.000143</v>
      </c>
      <c r="I94" s="1">
        <v>6</v>
      </c>
      <c r="J94" s="1">
        <v>2.4e-5</v>
      </c>
      <c r="K94" s="1">
        <v>1</v>
      </c>
      <c r="L94" s="1">
        <v>0.000261</v>
      </c>
      <c r="M94" s="1">
        <v>11</v>
      </c>
      <c r="N94" s="1">
        <v>0.000119</v>
      </c>
      <c r="O94" s="1">
        <v>5</v>
      </c>
      <c r="P94" s="1">
        <v>0</v>
      </c>
      <c r="Q94" s="1">
        <v>0</v>
      </c>
      <c r="R94" s="1">
        <v>0.000119</v>
      </c>
      <c r="S94" s="1">
        <v>5</v>
      </c>
      <c r="T94" s="1">
        <v>0.000119</v>
      </c>
      <c r="U94" s="1">
        <v>5</v>
      </c>
      <c r="V94" s="1">
        <v>2.4e-5</v>
      </c>
      <c r="W94" s="1">
        <v>1</v>
      </c>
      <c r="X94" s="1">
        <v>2.4e-5</v>
      </c>
      <c r="Y94" s="1">
        <v>1</v>
      </c>
    </row>
    <row r="95" spans="1:25">
      <c r="A95" s="1" t="s">
        <v>28</v>
      </c>
      <c r="B95" s="1" t="s">
        <v>29</v>
      </c>
      <c r="C95" s="1" t="s">
        <v>30</v>
      </c>
      <c r="D95" s="1" t="s">
        <v>14</v>
      </c>
      <c r="E95" s="1">
        <v>1</v>
      </c>
      <c r="F95" s="1">
        <v>6456</v>
      </c>
      <c r="G95" s="1">
        <v>2151</v>
      </c>
      <c r="H95" s="1">
        <v>0</v>
      </c>
      <c r="I95" s="1">
        <v>0</v>
      </c>
      <c r="J95" s="1">
        <v>0.000931</v>
      </c>
      <c r="K95" s="1">
        <v>2</v>
      </c>
      <c r="L95" s="1">
        <v>0</v>
      </c>
      <c r="M95" s="1">
        <v>0</v>
      </c>
      <c r="N95" s="1">
        <v>0</v>
      </c>
      <c r="O95" s="1">
        <v>0</v>
      </c>
      <c r="P95" s="1">
        <v>0.000465</v>
      </c>
      <c r="Q95" s="1">
        <v>1</v>
      </c>
      <c r="R95" s="1">
        <v>0.000465</v>
      </c>
      <c r="S95" s="1">
        <v>1</v>
      </c>
      <c r="T95" s="1">
        <v>0.000465</v>
      </c>
      <c r="U95" s="1">
        <v>1</v>
      </c>
      <c r="V95" s="1">
        <v>0.000465</v>
      </c>
      <c r="W95" s="1">
        <v>1</v>
      </c>
      <c r="X95" s="1">
        <v>0</v>
      </c>
      <c r="Y95" s="1">
        <v>0</v>
      </c>
    </row>
    <row r="96" spans="1:25">
      <c r="A96" s="1" t="s">
        <v>127</v>
      </c>
      <c r="B96" s="1" t="s">
        <v>128</v>
      </c>
      <c r="C96" s="1" t="s">
        <v>30</v>
      </c>
      <c r="D96" s="1" t="s">
        <v>14</v>
      </c>
      <c r="E96" s="1">
        <v>2</v>
      </c>
      <c r="F96" s="1">
        <v>1563</v>
      </c>
      <c r="G96" s="1">
        <v>519</v>
      </c>
      <c r="H96" s="1">
        <v>0.001942</v>
      </c>
      <c r="I96" s="1">
        <v>1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</row>
    <row r="97" spans="1:25">
      <c r="A97" s="1" t="s">
        <v>59</v>
      </c>
      <c r="B97" s="1" t="s">
        <v>60</v>
      </c>
      <c r="C97" s="1" t="s">
        <v>30</v>
      </c>
      <c r="D97" s="1" t="s">
        <v>14</v>
      </c>
      <c r="E97" s="1">
        <v>1</v>
      </c>
      <c r="F97" s="1">
        <v>6456</v>
      </c>
      <c r="G97" s="1">
        <v>2151</v>
      </c>
      <c r="H97" s="1">
        <v>0</v>
      </c>
      <c r="I97" s="1">
        <v>0</v>
      </c>
      <c r="J97" s="1">
        <v>0.000931</v>
      </c>
      <c r="K97" s="1">
        <v>2</v>
      </c>
      <c r="L97" s="1">
        <v>0.000465</v>
      </c>
      <c r="M97" s="1">
        <v>1</v>
      </c>
      <c r="N97" s="1">
        <v>0</v>
      </c>
      <c r="O97" s="1">
        <v>0</v>
      </c>
      <c r="P97" s="1">
        <v>0</v>
      </c>
      <c r="Q97" s="1">
        <v>0</v>
      </c>
      <c r="R97" s="1">
        <v>0.000465</v>
      </c>
      <c r="S97" s="1">
        <v>1</v>
      </c>
      <c r="T97" s="1">
        <v>0.000465</v>
      </c>
      <c r="U97" s="1">
        <v>1</v>
      </c>
      <c r="V97" s="1">
        <v>0.000465</v>
      </c>
      <c r="W97" s="1">
        <v>1</v>
      </c>
      <c r="X97" s="1">
        <v>0</v>
      </c>
      <c r="Y97" s="1">
        <v>0</v>
      </c>
    </row>
    <row r="98" spans="1:25">
      <c r="A98" s="1" t="s">
        <v>292</v>
      </c>
      <c r="B98" s="1" t="s">
        <v>178</v>
      </c>
      <c r="C98" s="1" t="s">
        <v>151</v>
      </c>
      <c r="D98" s="1" t="s">
        <v>14</v>
      </c>
      <c r="E98" s="1">
        <v>1</v>
      </c>
      <c r="F98" s="1">
        <v>5055</v>
      </c>
      <c r="G98" s="1">
        <v>1684</v>
      </c>
      <c r="H98" s="1">
        <v>0.000595</v>
      </c>
      <c r="I98" s="1">
        <v>1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0.001189</v>
      </c>
      <c r="U98" s="1">
        <v>2</v>
      </c>
      <c r="V98" s="1">
        <v>0</v>
      </c>
      <c r="W98" s="1">
        <v>0</v>
      </c>
      <c r="X98" s="1">
        <v>0</v>
      </c>
      <c r="Y98" s="1">
        <v>0</v>
      </c>
    </row>
    <row r="99" spans="1:25">
      <c r="A99" s="1" t="s">
        <v>293</v>
      </c>
      <c r="B99" s="1" t="s">
        <v>178</v>
      </c>
      <c r="C99" s="1" t="s">
        <v>151</v>
      </c>
      <c r="D99" s="1" t="s">
        <v>14</v>
      </c>
      <c r="E99" s="1">
        <v>1</v>
      </c>
      <c r="F99" s="1">
        <v>11838</v>
      </c>
      <c r="G99" s="1">
        <v>3945</v>
      </c>
      <c r="H99" s="1">
        <v>0</v>
      </c>
      <c r="I99" s="1">
        <v>0</v>
      </c>
      <c r="J99" s="1">
        <v>0</v>
      </c>
      <c r="K99" s="1">
        <v>0</v>
      </c>
      <c r="L99" s="1">
        <v>0.000254</v>
      </c>
      <c r="M99" s="1">
        <v>1</v>
      </c>
      <c r="N99" s="1">
        <v>0.000254</v>
      </c>
      <c r="O99" s="1">
        <v>1</v>
      </c>
      <c r="P99" s="1">
        <v>0</v>
      </c>
      <c r="Q99" s="1">
        <v>0</v>
      </c>
      <c r="R99" s="1">
        <v>0</v>
      </c>
      <c r="S99" s="1">
        <v>0</v>
      </c>
      <c r="T99" s="1">
        <v>0.000254</v>
      </c>
      <c r="U99" s="1">
        <v>1</v>
      </c>
      <c r="V99" s="1">
        <v>0</v>
      </c>
      <c r="W99" s="1">
        <v>0</v>
      </c>
      <c r="X99" s="1">
        <v>0.000254</v>
      </c>
      <c r="Y99" s="1">
        <v>1</v>
      </c>
    </row>
    <row r="100" spans="1:25">
      <c r="A100" s="1" t="s">
        <v>294</v>
      </c>
      <c r="B100" s="1" t="s">
        <v>178</v>
      </c>
      <c r="C100" s="1" t="s">
        <v>151</v>
      </c>
      <c r="D100" s="1" t="s">
        <v>14</v>
      </c>
      <c r="E100" s="1">
        <v>1</v>
      </c>
      <c r="F100" s="1">
        <v>1449</v>
      </c>
      <c r="G100" s="1">
        <v>482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0.002083</v>
      </c>
      <c r="S100" s="1">
        <v>1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</row>
    <row r="101" spans="1:25">
      <c r="A101" s="1" t="s">
        <v>201</v>
      </c>
      <c r="B101" s="1" t="s">
        <v>202</v>
      </c>
      <c r="C101" s="1" t="s">
        <v>167</v>
      </c>
      <c r="D101" s="1" t="s">
        <v>21</v>
      </c>
      <c r="E101" s="1">
        <v>130</v>
      </c>
      <c r="F101" s="1">
        <v>126945</v>
      </c>
      <c r="G101" s="1">
        <v>42185</v>
      </c>
      <c r="H101" s="1">
        <v>0.000119</v>
      </c>
      <c r="I101" s="1">
        <v>5</v>
      </c>
      <c r="J101" s="1">
        <v>0.000119</v>
      </c>
      <c r="K101" s="1">
        <v>5</v>
      </c>
      <c r="L101" s="1">
        <v>0.000143</v>
      </c>
      <c r="M101" s="1">
        <v>6</v>
      </c>
      <c r="N101" s="1">
        <v>9.5e-5</v>
      </c>
      <c r="O101" s="1">
        <v>4</v>
      </c>
      <c r="P101" s="1">
        <v>7.2e-5</v>
      </c>
      <c r="Q101" s="1">
        <v>3</v>
      </c>
      <c r="R101" s="1">
        <v>7.2e-5</v>
      </c>
      <c r="S101" s="1">
        <v>3</v>
      </c>
      <c r="T101" s="1">
        <v>0.000143</v>
      </c>
      <c r="U101" s="1">
        <v>6</v>
      </c>
      <c r="V101" s="1">
        <v>0.000143</v>
      </c>
      <c r="W101" s="1">
        <v>6</v>
      </c>
      <c r="X101" s="1">
        <v>0</v>
      </c>
      <c r="Y101" s="1">
        <v>0</v>
      </c>
    </row>
    <row r="102" spans="1:25">
      <c r="A102" s="1" t="s">
        <v>36</v>
      </c>
      <c r="B102" s="1" t="s">
        <v>37</v>
      </c>
      <c r="C102" s="1" t="s">
        <v>38</v>
      </c>
      <c r="D102" s="1" t="s">
        <v>14</v>
      </c>
      <c r="E102" s="1">
        <v>7</v>
      </c>
      <c r="F102" s="1">
        <v>39170</v>
      </c>
      <c r="G102" s="1">
        <v>13050</v>
      </c>
      <c r="H102" s="1">
        <v>0.000921</v>
      </c>
      <c r="I102" s="1">
        <v>12</v>
      </c>
      <c r="J102" s="1">
        <v>0.00046</v>
      </c>
      <c r="K102" s="1">
        <v>6</v>
      </c>
      <c r="L102" s="1">
        <v>0.00023</v>
      </c>
      <c r="M102" s="1">
        <v>3</v>
      </c>
      <c r="N102" s="1">
        <v>0.000153</v>
      </c>
      <c r="O102" s="1">
        <v>2</v>
      </c>
      <c r="P102" s="1">
        <v>0.000307</v>
      </c>
      <c r="Q102" s="1">
        <v>4</v>
      </c>
      <c r="R102" s="1">
        <v>0</v>
      </c>
      <c r="S102" s="1">
        <v>0</v>
      </c>
      <c r="T102" s="1">
        <v>0.000153</v>
      </c>
      <c r="U102" s="1">
        <v>2</v>
      </c>
      <c r="V102" s="1">
        <v>0.000153</v>
      </c>
      <c r="W102" s="1">
        <v>2</v>
      </c>
      <c r="X102" s="1">
        <v>7.7e-5</v>
      </c>
      <c r="Y102" s="1">
        <v>1</v>
      </c>
    </row>
    <row r="103" spans="1:25">
      <c r="A103" s="1" t="s">
        <v>224</v>
      </c>
      <c r="B103" s="1" t="s">
        <v>225</v>
      </c>
      <c r="C103" s="1" t="s">
        <v>173</v>
      </c>
      <c r="D103" s="1" t="s">
        <v>21</v>
      </c>
      <c r="E103" s="1">
        <v>2</v>
      </c>
      <c r="F103" s="1">
        <v>4008</v>
      </c>
      <c r="G103" s="1">
        <v>1334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0.000752</v>
      </c>
      <c r="Q103" s="1">
        <v>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</row>
    <row r="104" spans="1:25">
      <c r="A104" s="1" t="s">
        <v>186</v>
      </c>
      <c r="B104" s="1" t="s">
        <v>187</v>
      </c>
      <c r="C104" s="1" t="s">
        <v>105</v>
      </c>
      <c r="D104" s="1" t="s">
        <v>21</v>
      </c>
      <c r="E104" s="1">
        <v>169</v>
      </c>
      <c r="F104" s="1">
        <v>200959</v>
      </c>
      <c r="G104" s="1">
        <v>63799</v>
      </c>
      <c r="H104" s="1">
        <v>0.000189</v>
      </c>
      <c r="I104" s="1">
        <v>12</v>
      </c>
      <c r="J104" s="1">
        <v>0.000173</v>
      </c>
      <c r="K104" s="1">
        <v>11</v>
      </c>
      <c r="L104" s="1">
        <v>9.5e-5</v>
      </c>
      <c r="M104" s="1">
        <v>6</v>
      </c>
      <c r="N104" s="1">
        <v>9.5e-5</v>
      </c>
      <c r="O104" s="1">
        <v>6</v>
      </c>
      <c r="P104" s="1">
        <v>7.9e-5</v>
      </c>
      <c r="Q104" s="1">
        <v>5</v>
      </c>
      <c r="R104" s="1">
        <v>6.3e-5</v>
      </c>
      <c r="S104" s="1">
        <v>4</v>
      </c>
      <c r="T104" s="1">
        <v>0.00011</v>
      </c>
      <c r="U104" s="1">
        <v>7</v>
      </c>
      <c r="V104" s="1">
        <v>0.000236</v>
      </c>
      <c r="W104" s="1">
        <v>15</v>
      </c>
      <c r="X104" s="1">
        <v>9.5e-5</v>
      </c>
      <c r="Y104" s="1">
        <v>6</v>
      </c>
    </row>
    <row r="105" spans="1:25">
      <c r="A105" s="1" t="s">
        <v>295</v>
      </c>
      <c r="B105" s="1" t="s">
        <v>137</v>
      </c>
      <c r="C105" s="1" t="s">
        <v>43</v>
      </c>
      <c r="D105" s="1" t="s">
        <v>14</v>
      </c>
      <c r="E105" s="1">
        <v>2</v>
      </c>
      <c r="F105" s="1">
        <v>6942</v>
      </c>
      <c r="G105" s="1">
        <v>2312</v>
      </c>
      <c r="H105" s="1">
        <v>0.000433</v>
      </c>
      <c r="I105" s="1">
        <v>1</v>
      </c>
      <c r="J105" s="1">
        <v>0</v>
      </c>
      <c r="K105" s="1">
        <v>0</v>
      </c>
      <c r="L105" s="1">
        <v>0</v>
      </c>
      <c r="M105" s="1">
        <v>0</v>
      </c>
      <c r="N105" s="1">
        <v>0.000433</v>
      </c>
      <c r="O105" s="1">
        <v>1</v>
      </c>
      <c r="P105" s="1">
        <v>0</v>
      </c>
      <c r="Q105" s="1">
        <v>0</v>
      </c>
      <c r="R105" s="1">
        <v>0</v>
      </c>
      <c r="S105" s="1">
        <v>0</v>
      </c>
      <c r="T105" s="1">
        <v>0.000433</v>
      </c>
      <c r="U105" s="1">
        <v>1</v>
      </c>
      <c r="V105" s="1">
        <v>0</v>
      </c>
      <c r="W105" s="1">
        <v>0</v>
      </c>
      <c r="X105" s="1">
        <v>0</v>
      </c>
      <c r="Y105" s="1">
        <v>0</v>
      </c>
    </row>
    <row r="106" spans="1:25">
      <c r="A106" s="1" t="s">
        <v>296</v>
      </c>
      <c r="B106" s="1" t="s">
        <v>137</v>
      </c>
      <c r="C106" s="1" t="s">
        <v>43</v>
      </c>
      <c r="D106" s="1" t="s">
        <v>14</v>
      </c>
      <c r="E106" s="1">
        <v>2</v>
      </c>
      <c r="F106" s="1">
        <v>3156</v>
      </c>
      <c r="G106" s="1">
        <v>1050</v>
      </c>
      <c r="H106" s="1">
        <v>0</v>
      </c>
      <c r="I106" s="1">
        <v>0</v>
      </c>
      <c r="J106" s="1">
        <v>0</v>
      </c>
      <c r="K106" s="1">
        <v>0</v>
      </c>
      <c r="L106" s="1">
        <v>0.000956</v>
      </c>
      <c r="M106" s="1">
        <v>1</v>
      </c>
      <c r="N106" s="1">
        <v>0.000956</v>
      </c>
      <c r="O106" s="1">
        <v>1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0.000956</v>
      </c>
      <c r="W106" s="1">
        <v>1</v>
      </c>
      <c r="X106" s="1">
        <v>0</v>
      </c>
      <c r="Y106" s="1">
        <v>0</v>
      </c>
    </row>
    <row r="107" spans="1:25">
      <c r="A107" s="1" t="s">
        <v>213</v>
      </c>
      <c r="B107" s="1" t="s">
        <v>214</v>
      </c>
      <c r="C107" s="1" t="s">
        <v>149</v>
      </c>
      <c r="D107" s="1" t="s">
        <v>14</v>
      </c>
      <c r="E107" s="1">
        <v>5</v>
      </c>
      <c r="F107" s="1">
        <v>10827</v>
      </c>
      <c r="G107" s="1">
        <v>3604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0.000278</v>
      </c>
      <c r="Q107" s="1">
        <v>1</v>
      </c>
      <c r="R107" s="1">
        <v>0.000278</v>
      </c>
      <c r="S107" s="1">
        <v>1</v>
      </c>
      <c r="T107" s="1">
        <v>0</v>
      </c>
      <c r="U107" s="1">
        <v>0</v>
      </c>
      <c r="V107" s="1">
        <v>0.000278</v>
      </c>
      <c r="W107" s="1">
        <v>1</v>
      </c>
      <c r="X107" s="1">
        <v>0</v>
      </c>
      <c r="Y107" s="1">
        <v>0</v>
      </c>
    </row>
    <row r="108" spans="1:25">
      <c r="A108" s="1" t="s">
        <v>92</v>
      </c>
      <c r="B108" s="1" t="s">
        <v>93</v>
      </c>
      <c r="C108" s="1" t="s">
        <v>24</v>
      </c>
      <c r="D108" s="1" t="s">
        <v>14</v>
      </c>
      <c r="E108" s="1">
        <v>8</v>
      </c>
      <c r="F108" s="1">
        <v>14701</v>
      </c>
      <c r="G108" s="1">
        <v>4893</v>
      </c>
      <c r="H108" s="1">
        <v>0.00041</v>
      </c>
      <c r="I108" s="1">
        <v>2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0.000205</v>
      </c>
      <c r="Q108" s="1">
        <v>1</v>
      </c>
      <c r="R108" s="1">
        <v>0.000205</v>
      </c>
      <c r="S108" s="1">
        <v>1</v>
      </c>
      <c r="T108" s="1">
        <v>0.000205</v>
      </c>
      <c r="U108" s="1">
        <v>1</v>
      </c>
      <c r="V108" s="1">
        <v>0.00041</v>
      </c>
      <c r="W108" s="1">
        <v>2</v>
      </c>
      <c r="X108" s="1">
        <v>0.000205</v>
      </c>
      <c r="Y108" s="1">
        <v>1</v>
      </c>
    </row>
    <row r="109" spans="1:25">
      <c r="A109" s="1" t="s">
        <v>123</v>
      </c>
      <c r="B109" s="1" t="s">
        <v>124</v>
      </c>
      <c r="C109" s="1" t="s">
        <v>105</v>
      </c>
      <c r="D109" s="1" t="s">
        <v>21</v>
      </c>
      <c r="E109" s="1">
        <v>86</v>
      </c>
      <c r="F109" s="1">
        <v>121993</v>
      </c>
      <c r="G109" s="1">
        <v>38731</v>
      </c>
      <c r="H109" s="1">
        <v>0.000467</v>
      </c>
      <c r="I109" s="1">
        <v>18</v>
      </c>
      <c r="J109" s="1">
        <v>0.000415</v>
      </c>
      <c r="K109" s="1">
        <v>16</v>
      </c>
      <c r="L109" s="1">
        <v>0.000259</v>
      </c>
      <c r="M109" s="1">
        <v>10</v>
      </c>
      <c r="N109" s="1">
        <v>0.000259</v>
      </c>
      <c r="O109" s="1">
        <v>10</v>
      </c>
      <c r="P109" s="1">
        <v>7.8e-5</v>
      </c>
      <c r="Q109" s="1">
        <v>3</v>
      </c>
      <c r="R109" s="1">
        <v>7.8e-5</v>
      </c>
      <c r="S109" s="1">
        <v>3</v>
      </c>
      <c r="T109" s="1">
        <v>0.000156</v>
      </c>
      <c r="U109" s="1">
        <v>6</v>
      </c>
      <c r="V109" s="1">
        <v>0.000311</v>
      </c>
      <c r="W109" s="1">
        <v>12</v>
      </c>
      <c r="X109" s="1">
        <v>2.6e-5</v>
      </c>
      <c r="Y109" s="1">
        <v>1</v>
      </c>
    </row>
    <row r="110" spans="1:25">
      <c r="A110" s="1" t="s">
        <v>145</v>
      </c>
      <c r="B110" s="1" t="s">
        <v>146</v>
      </c>
      <c r="C110" s="1" t="s">
        <v>105</v>
      </c>
      <c r="D110" s="1" t="s">
        <v>21</v>
      </c>
      <c r="E110" s="1">
        <v>80</v>
      </c>
      <c r="F110" s="1">
        <v>312734</v>
      </c>
      <c r="G110" s="1">
        <v>40556</v>
      </c>
      <c r="H110" s="1">
        <v>0.000248</v>
      </c>
      <c r="I110" s="1">
        <v>10</v>
      </c>
      <c r="J110" s="1">
        <v>0.000421</v>
      </c>
      <c r="K110" s="1">
        <v>17</v>
      </c>
      <c r="L110" s="1">
        <v>0.000198</v>
      </c>
      <c r="M110" s="1">
        <v>8</v>
      </c>
      <c r="N110" s="1">
        <v>0.000124</v>
      </c>
      <c r="O110" s="1">
        <v>5</v>
      </c>
      <c r="P110" s="1">
        <v>0.000223</v>
      </c>
      <c r="Q110" s="1">
        <v>9</v>
      </c>
      <c r="R110" s="1">
        <v>2.5e-5</v>
      </c>
      <c r="S110" s="1">
        <v>1</v>
      </c>
      <c r="T110" s="1">
        <v>0.000124</v>
      </c>
      <c r="U110" s="1">
        <v>5</v>
      </c>
      <c r="V110" s="1">
        <v>0.000272</v>
      </c>
      <c r="W110" s="1">
        <v>11</v>
      </c>
      <c r="X110" s="1">
        <v>7.4e-5</v>
      </c>
      <c r="Y110" s="1">
        <v>3</v>
      </c>
    </row>
    <row r="111" spans="1:25">
      <c r="A111" s="1" t="s">
        <v>211</v>
      </c>
      <c r="B111" s="1" t="s">
        <v>212</v>
      </c>
      <c r="C111" s="1" t="s">
        <v>140</v>
      </c>
      <c r="D111" s="1" t="s">
        <v>14</v>
      </c>
      <c r="E111" s="1">
        <v>3</v>
      </c>
      <c r="F111" s="1">
        <v>21550</v>
      </c>
      <c r="G111" s="1">
        <v>7181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0.000557</v>
      </c>
      <c r="U111" s="1">
        <v>4</v>
      </c>
      <c r="V111" s="1">
        <v>0.000279</v>
      </c>
      <c r="W111" s="1">
        <v>2</v>
      </c>
      <c r="X111" s="1">
        <v>0</v>
      </c>
      <c r="Y111" s="1">
        <v>0</v>
      </c>
    </row>
    <row r="112" spans="1:25">
      <c r="A112" s="1" t="s">
        <v>88</v>
      </c>
      <c r="B112" s="1" t="s">
        <v>89</v>
      </c>
      <c r="C112" s="1" t="s">
        <v>65</v>
      </c>
      <c r="D112" s="1" t="s">
        <v>21</v>
      </c>
      <c r="E112" s="1">
        <v>4</v>
      </c>
      <c r="F112" s="1">
        <v>5444</v>
      </c>
      <c r="G112" s="1">
        <v>1667</v>
      </c>
      <c r="H112" s="1">
        <v>0.001206</v>
      </c>
      <c r="I112" s="1">
        <v>2</v>
      </c>
      <c r="J112" s="1">
        <v>0</v>
      </c>
      <c r="K112" s="1">
        <v>0</v>
      </c>
      <c r="L112" s="1">
        <v>0</v>
      </c>
      <c r="M112" s="1">
        <v>0</v>
      </c>
      <c r="N112" s="1">
        <v>0.000603</v>
      </c>
      <c r="O112" s="1">
        <v>1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</row>
    <row r="113" spans="1:25">
      <c r="A113" s="1" t="s">
        <v>113</v>
      </c>
      <c r="B113" s="1" t="s">
        <v>114</v>
      </c>
      <c r="C113" s="1" t="s">
        <v>35</v>
      </c>
      <c r="D113" s="1" t="s">
        <v>21</v>
      </c>
      <c r="E113" s="1">
        <v>38</v>
      </c>
      <c r="F113" s="1">
        <v>45279</v>
      </c>
      <c r="G113" s="1">
        <v>11484</v>
      </c>
      <c r="H113" s="1">
        <v>0.000263</v>
      </c>
      <c r="I113" s="1">
        <v>3</v>
      </c>
      <c r="J113" s="1">
        <v>0.000263</v>
      </c>
      <c r="K113" s="1">
        <v>3</v>
      </c>
      <c r="L113" s="1">
        <v>8.8e-5</v>
      </c>
      <c r="M113" s="1">
        <v>1</v>
      </c>
      <c r="N113" s="1">
        <v>0</v>
      </c>
      <c r="O113" s="1">
        <v>0</v>
      </c>
      <c r="P113" s="1">
        <v>8.8e-5</v>
      </c>
      <c r="Q113" s="1">
        <v>1</v>
      </c>
      <c r="R113" s="1">
        <v>0</v>
      </c>
      <c r="S113" s="1">
        <v>0</v>
      </c>
      <c r="T113" s="1">
        <v>0.000175</v>
      </c>
      <c r="U113" s="1">
        <v>2</v>
      </c>
      <c r="V113" s="1">
        <v>0.000175</v>
      </c>
      <c r="W113" s="1">
        <v>2</v>
      </c>
      <c r="X113" s="1">
        <v>8.8e-5</v>
      </c>
      <c r="Y113" s="1">
        <v>1</v>
      </c>
    </row>
    <row r="114" spans="1:25">
      <c r="A114" s="1" t="s">
        <v>207</v>
      </c>
      <c r="B114" s="1" t="s">
        <v>208</v>
      </c>
      <c r="C114" s="1" t="s">
        <v>140</v>
      </c>
      <c r="D114" s="1" t="s">
        <v>14</v>
      </c>
      <c r="E114" s="1">
        <v>1</v>
      </c>
      <c r="F114" s="1">
        <v>10260</v>
      </c>
      <c r="G114" s="1">
        <v>3419</v>
      </c>
      <c r="H114" s="1">
        <v>0.000293</v>
      </c>
      <c r="I114" s="1">
        <v>1</v>
      </c>
      <c r="J114" s="1">
        <v>0.000293</v>
      </c>
      <c r="K114" s="1">
        <v>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0.000293</v>
      </c>
      <c r="U114" s="1">
        <v>1</v>
      </c>
      <c r="V114" s="1">
        <v>0</v>
      </c>
      <c r="W114" s="1">
        <v>0</v>
      </c>
      <c r="X114" s="1">
        <v>0</v>
      </c>
      <c r="Y114" s="1">
        <v>0</v>
      </c>
    </row>
    <row r="115" ht="42" spans="1:25">
      <c r="A115" s="1" t="s">
        <v>297</v>
      </c>
      <c r="B115" s="4" t="s">
        <v>110</v>
      </c>
      <c r="C115" s="1" t="s">
        <v>43</v>
      </c>
      <c r="D115" s="1" t="s">
        <v>14</v>
      </c>
      <c r="E115" s="1">
        <v>2</v>
      </c>
      <c r="F115" s="1">
        <v>3042</v>
      </c>
      <c r="G115" s="1">
        <v>1012</v>
      </c>
      <c r="H115" s="1">
        <v>0</v>
      </c>
      <c r="I115" s="1">
        <v>0</v>
      </c>
      <c r="J115" s="1">
        <v>0.000992</v>
      </c>
      <c r="K115" s="1">
        <v>1</v>
      </c>
      <c r="L115" s="1">
        <v>0</v>
      </c>
      <c r="M115" s="1">
        <v>0</v>
      </c>
      <c r="N115" s="1">
        <v>0</v>
      </c>
      <c r="O115" s="1">
        <v>0</v>
      </c>
      <c r="P115" s="1">
        <v>0.000992</v>
      </c>
      <c r="Q115" s="1">
        <v>1</v>
      </c>
      <c r="R115" s="1">
        <v>0</v>
      </c>
      <c r="S115" s="1">
        <v>0</v>
      </c>
      <c r="T115" s="1">
        <v>0</v>
      </c>
      <c r="U115" s="1">
        <v>0</v>
      </c>
      <c r="V115" s="1">
        <v>0.000992</v>
      </c>
      <c r="W115" s="1">
        <v>1</v>
      </c>
      <c r="X115" s="1">
        <v>0</v>
      </c>
      <c r="Y115" s="1">
        <v>0</v>
      </c>
    </row>
    <row r="116" spans="1:25">
      <c r="A116" s="1" t="s">
        <v>298</v>
      </c>
      <c r="B116" s="1" t="s">
        <v>110</v>
      </c>
      <c r="C116" s="1" t="s">
        <v>43</v>
      </c>
      <c r="D116" s="1" t="s">
        <v>14</v>
      </c>
      <c r="E116" s="1">
        <v>2</v>
      </c>
      <c r="F116" s="1">
        <v>6993</v>
      </c>
      <c r="G116" s="1">
        <v>2329</v>
      </c>
      <c r="H116" s="1">
        <v>0.00043</v>
      </c>
      <c r="I116" s="1">
        <v>1</v>
      </c>
      <c r="J116" s="1">
        <v>0</v>
      </c>
      <c r="K116" s="1">
        <v>0</v>
      </c>
      <c r="L116" s="1">
        <v>0.00086</v>
      </c>
      <c r="M116" s="1">
        <v>2</v>
      </c>
      <c r="N116" s="1">
        <v>0.00043</v>
      </c>
      <c r="O116" s="1">
        <v>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</row>
    <row r="117" spans="1:25">
      <c r="A117" s="1" t="s">
        <v>74</v>
      </c>
      <c r="B117" s="1" t="s">
        <v>75</v>
      </c>
      <c r="C117" s="1" t="s">
        <v>35</v>
      </c>
      <c r="D117" s="1" t="s">
        <v>21</v>
      </c>
      <c r="E117" s="1">
        <v>36</v>
      </c>
      <c r="F117" s="1">
        <v>37340</v>
      </c>
      <c r="G117" s="1">
        <v>11124</v>
      </c>
      <c r="H117" s="1">
        <v>0.000633</v>
      </c>
      <c r="I117" s="1">
        <v>7</v>
      </c>
      <c r="J117" s="1">
        <v>0.000362</v>
      </c>
      <c r="K117" s="1">
        <v>4</v>
      </c>
      <c r="L117" s="1">
        <v>0.000181</v>
      </c>
      <c r="M117" s="1">
        <v>2</v>
      </c>
      <c r="N117" s="1">
        <v>0</v>
      </c>
      <c r="O117" s="1">
        <v>0</v>
      </c>
      <c r="P117" s="1">
        <v>0</v>
      </c>
      <c r="Q117" s="1">
        <v>0</v>
      </c>
      <c r="R117" s="1">
        <v>0.000181</v>
      </c>
      <c r="S117" s="1">
        <v>2</v>
      </c>
      <c r="T117" s="1">
        <v>0.000181</v>
      </c>
      <c r="U117" s="1">
        <v>2</v>
      </c>
      <c r="V117" s="1">
        <v>0.000181</v>
      </c>
      <c r="W117" s="1">
        <v>2</v>
      </c>
      <c r="X117" s="1">
        <v>0.000271</v>
      </c>
      <c r="Y117" s="1">
        <v>3</v>
      </c>
    </row>
    <row r="118" spans="1:25">
      <c r="A118" s="1" t="s">
        <v>299</v>
      </c>
      <c r="B118" s="1" t="s">
        <v>80</v>
      </c>
      <c r="C118" s="1" t="s">
        <v>81</v>
      </c>
      <c r="D118" s="1" t="s">
        <v>14</v>
      </c>
      <c r="E118" s="1">
        <v>2</v>
      </c>
      <c r="F118" s="1">
        <v>1536</v>
      </c>
      <c r="G118" s="1">
        <v>510</v>
      </c>
      <c r="H118" s="1">
        <v>0.001976</v>
      </c>
      <c r="I118" s="1">
        <v>1</v>
      </c>
      <c r="J118" s="1">
        <v>0.001976</v>
      </c>
      <c r="K118" s="1">
        <v>1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</row>
    <row r="119" spans="1:25">
      <c r="A119" s="1" t="s">
        <v>300</v>
      </c>
      <c r="B119" s="1" t="s">
        <v>80</v>
      </c>
      <c r="C119" s="1" t="s">
        <v>81</v>
      </c>
      <c r="D119" s="1" t="s">
        <v>14</v>
      </c>
      <c r="E119" s="1">
        <v>1</v>
      </c>
      <c r="F119" s="1">
        <v>3594</v>
      </c>
      <c r="G119" s="1">
        <v>1197</v>
      </c>
      <c r="H119" s="1">
        <v>0.000837</v>
      </c>
      <c r="I119" s="1">
        <v>1</v>
      </c>
      <c r="J119" s="1">
        <v>0</v>
      </c>
      <c r="K119" s="1">
        <v>0</v>
      </c>
      <c r="L119" s="1">
        <v>0</v>
      </c>
      <c r="M119" s="1">
        <v>0</v>
      </c>
      <c r="N119" s="1">
        <v>0.000837</v>
      </c>
      <c r="O119" s="1">
        <v>1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0.00251</v>
      </c>
      <c r="W119" s="1">
        <v>3</v>
      </c>
      <c r="X119" s="1">
        <v>0</v>
      </c>
      <c r="Y119" s="1">
        <v>0</v>
      </c>
    </row>
    <row r="120" spans="1:25">
      <c r="A120" s="1" t="s">
        <v>301</v>
      </c>
      <c r="B120" s="1" t="s">
        <v>80</v>
      </c>
      <c r="C120" s="1" t="s">
        <v>81</v>
      </c>
      <c r="D120" s="1" t="s">
        <v>14</v>
      </c>
      <c r="E120" s="1">
        <v>1</v>
      </c>
      <c r="F120" s="1">
        <v>6279</v>
      </c>
      <c r="G120" s="1">
        <v>2092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0.000478</v>
      </c>
      <c r="Q120" s="1">
        <v>1</v>
      </c>
      <c r="R120" s="1">
        <v>0</v>
      </c>
      <c r="S120" s="1">
        <v>0</v>
      </c>
      <c r="T120" s="1">
        <v>0.000478</v>
      </c>
      <c r="U120" s="1">
        <v>1</v>
      </c>
      <c r="V120" s="1">
        <v>0</v>
      </c>
      <c r="W120" s="1">
        <v>0</v>
      </c>
      <c r="X120" s="1">
        <v>0.000478</v>
      </c>
      <c r="Y120" s="1">
        <v>1</v>
      </c>
    </row>
    <row r="121" spans="1:25">
      <c r="A121" s="1" t="s">
        <v>98</v>
      </c>
      <c r="B121" s="1" t="s">
        <v>99</v>
      </c>
      <c r="C121" s="1" t="s">
        <v>35</v>
      </c>
      <c r="D121" s="1" t="s">
        <v>21</v>
      </c>
      <c r="E121" s="1">
        <v>31</v>
      </c>
      <c r="F121" s="1">
        <v>41868</v>
      </c>
      <c r="G121" s="1">
        <v>10631</v>
      </c>
      <c r="H121" s="1">
        <v>0.000378</v>
      </c>
      <c r="I121" s="1">
        <v>4</v>
      </c>
      <c r="J121" s="1">
        <v>0.000473</v>
      </c>
      <c r="K121" s="1">
        <v>5</v>
      </c>
      <c r="L121" s="1">
        <v>9.5e-5</v>
      </c>
      <c r="M121" s="1">
        <v>1</v>
      </c>
      <c r="N121" s="1">
        <v>9.5e-5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0.000189</v>
      </c>
      <c r="U121" s="1">
        <v>2</v>
      </c>
      <c r="V121" s="1">
        <v>0.000189</v>
      </c>
      <c r="W121" s="1">
        <v>2</v>
      </c>
      <c r="X121" s="1">
        <v>0.000189</v>
      </c>
      <c r="Y121" s="1">
        <v>2</v>
      </c>
    </row>
    <row r="122" spans="1:25">
      <c r="A122" s="1" t="s">
        <v>209</v>
      </c>
      <c r="B122" s="1" t="s">
        <v>210</v>
      </c>
      <c r="C122" s="1" t="s">
        <v>149</v>
      </c>
      <c r="D122" s="1" t="s">
        <v>14</v>
      </c>
      <c r="E122" s="1">
        <v>5</v>
      </c>
      <c r="F122" s="1">
        <v>10713</v>
      </c>
      <c r="G122" s="1">
        <v>3566</v>
      </c>
      <c r="H122" s="1">
        <v>0.000281</v>
      </c>
      <c r="I122" s="1">
        <v>1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0.000281</v>
      </c>
      <c r="Q122" s="1">
        <v>1</v>
      </c>
      <c r="R122" s="1">
        <v>0.000281</v>
      </c>
      <c r="S122" s="1">
        <v>1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</row>
    <row r="123" spans="1:25">
      <c r="A123" s="1" t="s">
        <v>174</v>
      </c>
      <c r="B123" s="1" t="s">
        <v>175</v>
      </c>
      <c r="C123" s="1" t="s">
        <v>149</v>
      </c>
      <c r="D123" s="1" t="s">
        <v>14</v>
      </c>
      <c r="E123" s="1">
        <v>6</v>
      </c>
      <c r="F123" s="1">
        <v>10866</v>
      </c>
      <c r="G123" s="1">
        <v>3616</v>
      </c>
      <c r="H123" s="1">
        <v>0.000555</v>
      </c>
      <c r="I123" s="1">
        <v>2</v>
      </c>
      <c r="J123" s="1">
        <v>0.000277</v>
      </c>
      <c r="K123" s="1">
        <v>1</v>
      </c>
      <c r="L123" s="1">
        <v>0</v>
      </c>
      <c r="M123" s="1">
        <v>0</v>
      </c>
      <c r="N123" s="1">
        <v>0</v>
      </c>
      <c r="O123" s="1">
        <v>0</v>
      </c>
      <c r="P123" s="1">
        <v>0.000277</v>
      </c>
      <c r="Q123" s="1">
        <v>1</v>
      </c>
      <c r="R123" s="1">
        <v>0.000277</v>
      </c>
      <c r="S123" s="1">
        <v>1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</row>
    <row r="124" spans="1:25">
      <c r="A124" s="1" t="s">
        <v>84</v>
      </c>
      <c r="B124" s="1" t="s">
        <v>85</v>
      </c>
      <c r="C124" s="1" t="s">
        <v>20</v>
      </c>
      <c r="D124" s="1" t="s">
        <v>21</v>
      </c>
      <c r="E124" s="1">
        <v>6</v>
      </c>
      <c r="F124" s="1">
        <v>6945</v>
      </c>
      <c r="G124" s="1">
        <v>2309</v>
      </c>
      <c r="H124" s="1">
        <v>0.000435</v>
      </c>
      <c r="I124" s="1">
        <v>1</v>
      </c>
      <c r="J124" s="1">
        <v>0.000435</v>
      </c>
      <c r="K124" s="1">
        <v>1</v>
      </c>
      <c r="L124" s="1">
        <v>0</v>
      </c>
      <c r="M124" s="1">
        <v>0</v>
      </c>
      <c r="N124" s="1">
        <v>0.000435</v>
      </c>
      <c r="O124" s="1">
        <v>1</v>
      </c>
      <c r="P124" s="1">
        <v>0</v>
      </c>
      <c r="Q124" s="1">
        <v>0</v>
      </c>
      <c r="R124" s="1">
        <v>0.000435</v>
      </c>
      <c r="S124" s="1">
        <v>1</v>
      </c>
      <c r="T124" s="1">
        <v>0.000435</v>
      </c>
      <c r="U124" s="1">
        <v>1</v>
      </c>
      <c r="V124" s="1">
        <v>0.000435</v>
      </c>
      <c r="W124" s="1">
        <v>1</v>
      </c>
      <c r="X124" s="1">
        <v>0</v>
      </c>
      <c r="Y124" s="1">
        <v>0</v>
      </c>
    </row>
    <row r="125" spans="1:25">
      <c r="A125" s="1" t="s">
        <v>90</v>
      </c>
      <c r="B125" s="1" t="s">
        <v>91</v>
      </c>
      <c r="C125" s="1" t="s">
        <v>38</v>
      </c>
      <c r="D125" s="1" t="s">
        <v>14</v>
      </c>
      <c r="E125" s="1">
        <v>7</v>
      </c>
      <c r="F125" s="1">
        <v>38819</v>
      </c>
      <c r="G125" s="1">
        <v>12933</v>
      </c>
      <c r="H125" s="1">
        <v>0.000464</v>
      </c>
      <c r="I125" s="1">
        <v>6</v>
      </c>
      <c r="J125" s="1">
        <v>0.000619</v>
      </c>
      <c r="K125" s="1">
        <v>8</v>
      </c>
      <c r="L125" s="1">
        <v>0.000155</v>
      </c>
      <c r="M125" s="1">
        <v>2</v>
      </c>
      <c r="N125" s="1">
        <v>0</v>
      </c>
      <c r="O125" s="1">
        <v>0</v>
      </c>
      <c r="P125" s="1">
        <v>0.000155</v>
      </c>
      <c r="Q125" s="1">
        <v>2</v>
      </c>
      <c r="R125" s="1">
        <v>0</v>
      </c>
      <c r="S125" s="1">
        <v>0</v>
      </c>
      <c r="T125" s="1">
        <v>0.000387</v>
      </c>
      <c r="U125" s="1">
        <v>5</v>
      </c>
      <c r="V125" s="1">
        <v>0</v>
      </c>
      <c r="W125" s="1">
        <v>0</v>
      </c>
      <c r="X125" s="1">
        <v>0</v>
      </c>
      <c r="Y125" s="1">
        <v>0</v>
      </c>
    </row>
    <row r="126" spans="1:25">
      <c r="A126" s="1" t="s">
        <v>147</v>
      </c>
      <c r="B126" s="1" t="s">
        <v>148</v>
      </c>
      <c r="C126" s="1" t="s">
        <v>149</v>
      </c>
      <c r="D126" s="1" t="s">
        <v>14</v>
      </c>
      <c r="E126" s="1">
        <v>5</v>
      </c>
      <c r="F126" s="1">
        <v>10623</v>
      </c>
      <c r="G126" s="1">
        <v>3536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0.000284</v>
      </c>
      <c r="O126" s="1">
        <v>1</v>
      </c>
      <c r="P126" s="1">
        <v>0.000567</v>
      </c>
      <c r="Q126" s="1">
        <v>2</v>
      </c>
      <c r="R126" s="1">
        <v>0.000284</v>
      </c>
      <c r="S126" s="1">
        <v>1</v>
      </c>
      <c r="T126" s="1">
        <v>0.000284</v>
      </c>
      <c r="U126" s="1">
        <v>1</v>
      </c>
      <c r="V126" s="1">
        <v>0</v>
      </c>
      <c r="W126" s="1">
        <v>0</v>
      </c>
      <c r="X126" s="1">
        <v>0.000284</v>
      </c>
      <c r="Y126" s="1">
        <v>1</v>
      </c>
    </row>
    <row r="127" spans="1:25">
      <c r="A127" s="1" t="s">
        <v>96</v>
      </c>
      <c r="B127" s="1" t="s">
        <v>97</v>
      </c>
      <c r="C127" s="1" t="s">
        <v>38</v>
      </c>
      <c r="D127" s="1" t="s">
        <v>14</v>
      </c>
      <c r="E127" s="1">
        <v>11</v>
      </c>
      <c r="F127" s="1">
        <v>43016</v>
      </c>
      <c r="G127" s="1">
        <v>14328</v>
      </c>
      <c r="H127" s="1">
        <v>0.00028</v>
      </c>
      <c r="I127" s="1">
        <v>4</v>
      </c>
      <c r="J127" s="1">
        <v>0.000769</v>
      </c>
      <c r="K127" s="1">
        <v>11</v>
      </c>
      <c r="L127" s="1">
        <v>0.00014</v>
      </c>
      <c r="M127" s="1">
        <v>2</v>
      </c>
      <c r="N127" s="1">
        <v>0</v>
      </c>
      <c r="O127" s="1">
        <v>0</v>
      </c>
      <c r="P127" s="1">
        <v>0</v>
      </c>
      <c r="Q127" s="1">
        <v>0</v>
      </c>
      <c r="R127" s="1">
        <v>7e-5</v>
      </c>
      <c r="S127" s="1">
        <v>1</v>
      </c>
      <c r="T127" s="1">
        <v>0.00021</v>
      </c>
      <c r="U127" s="1">
        <v>3</v>
      </c>
      <c r="V127" s="1">
        <v>7e-5</v>
      </c>
      <c r="W127" s="1">
        <v>1</v>
      </c>
      <c r="X127" s="1">
        <v>7e-5</v>
      </c>
      <c r="Y127" s="1">
        <v>1</v>
      </c>
    </row>
    <row r="128" spans="1:25">
      <c r="A128" s="1" t="s">
        <v>78</v>
      </c>
      <c r="B128" s="1" t="s">
        <v>79</v>
      </c>
      <c r="C128" s="1" t="s">
        <v>55</v>
      </c>
      <c r="D128" s="1" t="s">
        <v>14</v>
      </c>
      <c r="E128" s="1">
        <v>1</v>
      </c>
      <c r="F128" s="1">
        <v>6558</v>
      </c>
      <c r="G128" s="1">
        <v>2185</v>
      </c>
      <c r="H128" s="1">
        <v>0.000458</v>
      </c>
      <c r="I128" s="1">
        <v>1</v>
      </c>
      <c r="J128" s="1">
        <v>0.000458</v>
      </c>
      <c r="K128" s="1">
        <v>1</v>
      </c>
      <c r="L128" s="1">
        <v>0</v>
      </c>
      <c r="M128" s="1">
        <v>0</v>
      </c>
      <c r="N128" s="1">
        <v>0.000458</v>
      </c>
      <c r="O128" s="1">
        <v>1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0.000458</v>
      </c>
      <c r="Y128" s="1">
        <v>1</v>
      </c>
    </row>
    <row r="129" spans="1:25">
      <c r="A129" s="1" t="s">
        <v>82</v>
      </c>
      <c r="B129" s="1" t="s">
        <v>83</v>
      </c>
      <c r="C129" s="1" t="s">
        <v>55</v>
      </c>
      <c r="D129" s="1" t="s">
        <v>14</v>
      </c>
      <c r="E129" s="1">
        <v>1</v>
      </c>
      <c r="F129" s="1">
        <v>6567</v>
      </c>
      <c r="G129" s="1">
        <v>2188</v>
      </c>
      <c r="H129" s="1">
        <v>0.000457</v>
      </c>
      <c r="I129" s="1">
        <v>1</v>
      </c>
      <c r="J129" s="1">
        <v>0.000915</v>
      </c>
      <c r="K129" s="1">
        <v>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0.000457</v>
      </c>
      <c r="W129" s="1">
        <v>1</v>
      </c>
      <c r="X129" s="1">
        <v>0</v>
      </c>
      <c r="Y129" s="1">
        <v>0</v>
      </c>
    </row>
    <row r="130" spans="1:25">
      <c r="A130" s="1" t="s">
        <v>53</v>
      </c>
      <c r="B130" s="1" t="s">
        <v>54</v>
      </c>
      <c r="C130" s="1" t="s">
        <v>55</v>
      </c>
      <c r="D130" s="1" t="s">
        <v>14</v>
      </c>
      <c r="E130" s="1">
        <v>1</v>
      </c>
      <c r="F130" s="1">
        <v>6543</v>
      </c>
      <c r="G130" s="1">
        <v>2180</v>
      </c>
      <c r="H130" s="1">
        <v>0.000918</v>
      </c>
      <c r="I130" s="1">
        <v>2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0.000918</v>
      </c>
      <c r="S130" s="1">
        <v>2</v>
      </c>
      <c r="T130" s="1">
        <v>0</v>
      </c>
      <c r="U130" s="1">
        <v>0</v>
      </c>
      <c r="V130" s="1">
        <v>0.000459</v>
      </c>
      <c r="W130" s="1">
        <v>1</v>
      </c>
      <c r="X130" s="1">
        <v>0</v>
      </c>
      <c r="Y130" s="1">
        <v>0</v>
      </c>
    </row>
    <row r="131" spans="1:25">
      <c r="A131" s="1" t="s">
        <v>194</v>
      </c>
      <c r="B131" s="1" t="s">
        <v>195</v>
      </c>
      <c r="C131" s="1" t="s">
        <v>140</v>
      </c>
      <c r="D131" s="1" t="s">
        <v>14</v>
      </c>
      <c r="E131" s="1">
        <v>2</v>
      </c>
      <c r="F131" s="1">
        <v>9523</v>
      </c>
      <c r="G131" s="1">
        <v>3172</v>
      </c>
      <c r="H131" s="1">
        <v>0</v>
      </c>
      <c r="I131" s="1">
        <v>0</v>
      </c>
      <c r="J131" s="1">
        <v>0.000316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0.000316</v>
      </c>
      <c r="W131" s="1">
        <v>1</v>
      </c>
      <c r="X131" s="1">
        <v>0.000316</v>
      </c>
      <c r="Y131" s="1">
        <v>1</v>
      </c>
    </row>
    <row r="132" spans="1:25">
      <c r="A132" s="1" t="s">
        <v>152</v>
      </c>
      <c r="B132" s="1" t="s">
        <v>153</v>
      </c>
      <c r="C132" s="1" t="s">
        <v>24</v>
      </c>
      <c r="D132" s="1" t="s">
        <v>14</v>
      </c>
      <c r="E132" s="1">
        <v>7</v>
      </c>
      <c r="F132" s="1">
        <v>14794</v>
      </c>
      <c r="G132" s="1">
        <v>4925</v>
      </c>
      <c r="H132" s="1">
        <v>0.000611</v>
      </c>
      <c r="I132" s="1">
        <v>3</v>
      </c>
      <c r="J132" s="1">
        <v>0.000204</v>
      </c>
      <c r="K132" s="1">
        <v>1</v>
      </c>
      <c r="L132" s="1">
        <v>0.000204</v>
      </c>
      <c r="M132" s="1">
        <v>1</v>
      </c>
      <c r="N132" s="1">
        <v>0</v>
      </c>
      <c r="O132" s="1">
        <v>0</v>
      </c>
      <c r="P132" s="1">
        <v>0.000204</v>
      </c>
      <c r="Q132" s="1">
        <v>1</v>
      </c>
      <c r="R132" s="1">
        <v>0.000204</v>
      </c>
      <c r="S132" s="1">
        <v>1</v>
      </c>
      <c r="T132" s="1">
        <v>0</v>
      </c>
      <c r="U132" s="1">
        <v>0</v>
      </c>
      <c r="V132" s="1">
        <v>0.000204</v>
      </c>
      <c r="W132" s="1">
        <v>1</v>
      </c>
      <c r="X132" s="1">
        <v>0</v>
      </c>
      <c r="Y132" s="1">
        <v>0</v>
      </c>
    </row>
    <row r="133" spans="1:25">
      <c r="A133" s="1" t="s">
        <v>111</v>
      </c>
      <c r="B133" s="1" t="s">
        <v>112</v>
      </c>
      <c r="C133" s="1" t="s">
        <v>58</v>
      </c>
      <c r="D133" s="1" t="s">
        <v>14</v>
      </c>
      <c r="E133" s="1">
        <v>9</v>
      </c>
      <c r="F133" s="1">
        <v>12516</v>
      </c>
      <c r="G133" s="1">
        <v>4163</v>
      </c>
      <c r="H133" s="1">
        <v>0.000241</v>
      </c>
      <c r="I133" s="1">
        <v>1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0.000241</v>
      </c>
      <c r="Q133" s="1">
        <v>1</v>
      </c>
      <c r="R133" s="1">
        <v>0.000241</v>
      </c>
      <c r="S133" s="1">
        <v>1</v>
      </c>
      <c r="T133" s="1">
        <v>0</v>
      </c>
      <c r="U133" s="1">
        <v>0</v>
      </c>
      <c r="V133" s="1">
        <v>0.000483</v>
      </c>
      <c r="W133" s="1">
        <v>2</v>
      </c>
      <c r="X133" s="1">
        <v>0</v>
      </c>
      <c r="Y133" s="1">
        <v>0</v>
      </c>
    </row>
    <row r="134" ht="84" spans="1:25">
      <c r="A134" s="1" t="s">
        <v>302</v>
      </c>
      <c r="B134" s="4" t="s">
        <v>217</v>
      </c>
      <c r="C134" s="1" t="s">
        <v>81</v>
      </c>
      <c r="D134" s="1" t="s">
        <v>14</v>
      </c>
      <c r="E134" s="1">
        <v>1</v>
      </c>
      <c r="F134" s="1">
        <v>6255</v>
      </c>
      <c r="G134" s="1">
        <v>2084</v>
      </c>
      <c r="H134" s="1">
        <v>0</v>
      </c>
      <c r="I134" s="1">
        <v>0</v>
      </c>
      <c r="J134" s="1">
        <v>0</v>
      </c>
      <c r="K134" s="1">
        <v>0</v>
      </c>
      <c r="L134" s="1">
        <v>0.00048</v>
      </c>
      <c r="M134" s="1">
        <v>1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0.00048</v>
      </c>
      <c r="U134" s="1">
        <v>1</v>
      </c>
      <c r="V134" s="1">
        <v>0</v>
      </c>
      <c r="W134" s="1">
        <v>0</v>
      </c>
      <c r="X134" s="1">
        <v>0</v>
      </c>
      <c r="Y134" s="1">
        <v>0</v>
      </c>
    </row>
    <row r="135" ht="84" spans="1:25">
      <c r="A135" s="1" t="s">
        <v>303</v>
      </c>
      <c r="B135" s="4" t="s">
        <v>217</v>
      </c>
      <c r="C135" s="1" t="s">
        <v>81</v>
      </c>
      <c r="D135" s="1" t="s">
        <v>14</v>
      </c>
      <c r="E135" s="1">
        <v>1</v>
      </c>
      <c r="F135" s="1">
        <v>3222</v>
      </c>
      <c r="G135" s="1">
        <v>1073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</row>
    <row r="136" ht="84" spans="1:25">
      <c r="A136" s="1" t="s">
        <v>304</v>
      </c>
      <c r="B136" s="4" t="s">
        <v>217</v>
      </c>
      <c r="C136" s="1" t="s">
        <v>81</v>
      </c>
      <c r="D136" s="1" t="s">
        <v>14</v>
      </c>
      <c r="E136" s="1">
        <v>2</v>
      </c>
      <c r="F136" s="1">
        <v>1620</v>
      </c>
      <c r="G136" s="1">
        <v>538</v>
      </c>
      <c r="H136" s="1">
        <v>0</v>
      </c>
      <c r="I136" s="1">
        <v>0</v>
      </c>
      <c r="J136" s="1">
        <v>0.001873</v>
      </c>
      <c r="K136" s="1">
        <v>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</row>
    <row r="137" spans="1:25">
      <c r="A137" s="1" t="s">
        <v>61</v>
      </c>
      <c r="B137" s="1" t="s">
        <v>62</v>
      </c>
      <c r="C137" s="1" t="s">
        <v>38</v>
      </c>
      <c r="D137" s="1" t="s">
        <v>14</v>
      </c>
      <c r="E137" s="1">
        <v>12</v>
      </c>
      <c r="F137" s="1">
        <v>42482</v>
      </c>
      <c r="G137" s="1">
        <v>14149</v>
      </c>
      <c r="H137" s="1">
        <v>0.000779</v>
      </c>
      <c r="I137" s="1">
        <v>11</v>
      </c>
      <c r="J137" s="1">
        <v>0.000425</v>
      </c>
      <c r="K137" s="1">
        <v>6</v>
      </c>
      <c r="L137" s="1">
        <v>0.000354</v>
      </c>
      <c r="M137" s="1">
        <v>5</v>
      </c>
      <c r="N137" s="1">
        <v>0.000212</v>
      </c>
      <c r="O137" s="1">
        <v>3</v>
      </c>
      <c r="P137" s="1">
        <v>0</v>
      </c>
      <c r="Q137" s="1">
        <v>0</v>
      </c>
      <c r="R137" s="1">
        <v>0</v>
      </c>
      <c r="S137" s="1">
        <v>0</v>
      </c>
      <c r="T137" s="1">
        <v>0.000283</v>
      </c>
      <c r="U137" s="1">
        <v>4</v>
      </c>
      <c r="V137" s="1">
        <v>0.000142</v>
      </c>
      <c r="W137" s="1">
        <v>2</v>
      </c>
      <c r="X137" s="1">
        <v>0</v>
      </c>
      <c r="Y137" s="1">
        <v>0</v>
      </c>
    </row>
    <row r="138" spans="1:25">
      <c r="A138" s="1" t="s">
        <v>218</v>
      </c>
      <c r="B138" s="1" t="s">
        <v>219</v>
      </c>
      <c r="C138" s="1" t="s">
        <v>167</v>
      </c>
      <c r="D138" s="1" t="s">
        <v>21</v>
      </c>
      <c r="E138" s="1">
        <v>185</v>
      </c>
      <c r="F138" s="1">
        <v>169500</v>
      </c>
      <c r="G138" s="1">
        <v>56315</v>
      </c>
      <c r="H138" s="1">
        <v>0.000143</v>
      </c>
      <c r="I138" s="1">
        <v>8</v>
      </c>
      <c r="J138" s="1">
        <v>0.000107</v>
      </c>
      <c r="K138" s="1">
        <v>6</v>
      </c>
      <c r="L138" s="1">
        <v>0.000179</v>
      </c>
      <c r="M138" s="1">
        <v>10</v>
      </c>
      <c r="N138" s="1">
        <v>3.6e-5</v>
      </c>
      <c r="O138" s="1">
        <v>2</v>
      </c>
      <c r="P138" s="1">
        <v>3.6e-5</v>
      </c>
      <c r="Q138" s="1">
        <v>2</v>
      </c>
      <c r="R138" s="1">
        <v>0.000107</v>
      </c>
      <c r="S138" s="1">
        <v>6</v>
      </c>
      <c r="T138" s="1">
        <v>8.9e-5</v>
      </c>
      <c r="U138" s="1">
        <v>5</v>
      </c>
      <c r="V138" s="1">
        <v>5.4e-5</v>
      </c>
      <c r="W138" s="1">
        <v>3</v>
      </c>
      <c r="X138" s="1">
        <v>5.4e-5</v>
      </c>
      <c r="Y138" s="1">
        <v>3</v>
      </c>
    </row>
    <row r="139" spans="1:25">
      <c r="A139" s="1" t="s">
        <v>119</v>
      </c>
      <c r="B139" s="1" t="s">
        <v>120</v>
      </c>
      <c r="C139" s="1" t="s">
        <v>55</v>
      </c>
      <c r="D139" s="1" t="s">
        <v>14</v>
      </c>
      <c r="E139" s="1">
        <v>1</v>
      </c>
      <c r="F139" s="1">
        <v>7299</v>
      </c>
      <c r="G139" s="1">
        <v>2432</v>
      </c>
      <c r="H139" s="1">
        <v>0</v>
      </c>
      <c r="I139" s="1">
        <v>0</v>
      </c>
      <c r="J139" s="1">
        <v>0.000412</v>
      </c>
      <c r="K139" s="1">
        <v>1</v>
      </c>
      <c r="L139" s="1">
        <v>0</v>
      </c>
      <c r="M139" s="1">
        <v>0</v>
      </c>
      <c r="N139" s="1">
        <v>0.000412</v>
      </c>
      <c r="O139" s="1">
        <v>1</v>
      </c>
      <c r="P139" s="1">
        <v>0</v>
      </c>
      <c r="Q139" s="1">
        <v>0</v>
      </c>
      <c r="R139" s="1">
        <v>0</v>
      </c>
      <c r="S139" s="1">
        <v>0</v>
      </c>
      <c r="T139" s="1">
        <v>0.000412</v>
      </c>
      <c r="U139" s="1">
        <v>1</v>
      </c>
      <c r="V139" s="1">
        <v>0.000412</v>
      </c>
      <c r="W139" s="1">
        <v>1</v>
      </c>
      <c r="X139" s="1">
        <v>0.000412</v>
      </c>
      <c r="Y139" s="1">
        <v>1</v>
      </c>
    </row>
    <row r="140" spans="1:25">
      <c r="A140" s="1" t="s">
        <v>196</v>
      </c>
      <c r="B140" s="1" t="s">
        <v>197</v>
      </c>
      <c r="C140" s="1" t="s">
        <v>198</v>
      </c>
      <c r="D140" s="1" t="s">
        <v>14</v>
      </c>
      <c r="E140" s="1">
        <v>2</v>
      </c>
      <c r="F140" s="1">
        <v>9543</v>
      </c>
      <c r="G140" s="1">
        <v>3179</v>
      </c>
      <c r="H140" s="1">
        <v>0.000315</v>
      </c>
      <c r="I140" s="1">
        <v>1</v>
      </c>
      <c r="J140" s="1">
        <v>0.000315</v>
      </c>
      <c r="K140" s="1">
        <v>1</v>
      </c>
      <c r="L140" s="1">
        <v>0</v>
      </c>
      <c r="M140" s="1">
        <v>0</v>
      </c>
      <c r="N140" s="1">
        <v>0</v>
      </c>
      <c r="O140" s="1">
        <v>0</v>
      </c>
      <c r="P140" s="1">
        <v>0.000315</v>
      </c>
      <c r="Q140" s="1">
        <v>1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</row>
    <row r="141" spans="1:25">
      <c r="A141" s="1" t="s">
        <v>48</v>
      </c>
      <c r="B141" s="1" t="s">
        <v>49</v>
      </c>
      <c r="C141" s="1" t="s">
        <v>30</v>
      </c>
      <c r="D141" s="1" t="s">
        <v>14</v>
      </c>
      <c r="E141" s="1">
        <v>1</v>
      </c>
      <c r="F141" s="1">
        <v>1302</v>
      </c>
      <c r="G141" s="1">
        <v>433</v>
      </c>
      <c r="H141" s="1">
        <v>0</v>
      </c>
      <c r="I141" s="1">
        <v>0</v>
      </c>
      <c r="J141" s="1">
        <v>0.00232</v>
      </c>
      <c r="K141" s="1">
        <v>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</row>
    <row r="142" spans="1:25">
      <c r="A142" s="1" t="s">
        <v>305</v>
      </c>
      <c r="B142" s="1" t="s">
        <v>164</v>
      </c>
      <c r="C142" s="1" t="s">
        <v>81</v>
      </c>
      <c r="D142" s="1" t="s">
        <v>14</v>
      </c>
      <c r="E142" s="1">
        <v>2</v>
      </c>
      <c r="F142" s="1">
        <v>1542</v>
      </c>
      <c r="G142" s="1">
        <v>512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</row>
    <row r="143" spans="1:25">
      <c r="A143" s="1" t="s">
        <v>306</v>
      </c>
      <c r="B143" s="1" t="s">
        <v>164</v>
      </c>
      <c r="C143" s="1" t="s">
        <v>81</v>
      </c>
      <c r="D143" s="1" t="s">
        <v>14</v>
      </c>
      <c r="E143" s="1">
        <v>1</v>
      </c>
      <c r="F143" s="1">
        <v>4101</v>
      </c>
      <c r="G143" s="1">
        <v>1366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0.001466</v>
      </c>
      <c r="Q143" s="1">
        <v>2</v>
      </c>
      <c r="R143" s="1">
        <v>0.000733</v>
      </c>
      <c r="S143" s="1">
        <v>1</v>
      </c>
      <c r="T143" s="1">
        <v>0</v>
      </c>
      <c r="U143" s="1">
        <v>0</v>
      </c>
      <c r="V143" s="1">
        <v>0.000733</v>
      </c>
      <c r="W143" s="1">
        <v>1</v>
      </c>
      <c r="X143" s="1">
        <v>0</v>
      </c>
      <c r="Y143" s="1">
        <v>0</v>
      </c>
    </row>
    <row r="144" spans="1:25">
      <c r="A144" s="1" t="s">
        <v>307</v>
      </c>
      <c r="B144" s="1" t="s">
        <v>164</v>
      </c>
      <c r="C144" s="1" t="s">
        <v>81</v>
      </c>
      <c r="D144" s="1" t="s">
        <v>14</v>
      </c>
      <c r="E144" s="1">
        <v>1</v>
      </c>
      <c r="F144" s="1">
        <v>6252</v>
      </c>
      <c r="G144" s="1">
        <v>2083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0.000481</v>
      </c>
      <c r="Q144" s="1">
        <v>1</v>
      </c>
      <c r="R144" s="1">
        <v>0</v>
      </c>
      <c r="S144" s="1">
        <v>0</v>
      </c>
      <c r="T144" s="1">
        <v>0.000481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</row>
    <row r="145" spans="1:25">
      <c r="A145" s="1" t="s">
        <v>308</v>
      </c>
      <c r="B145" s="1" t="s">
        <v>31</v>
      </c>
      <c r="C145" s="1" t="s">
        <v>32</v>
      </c>
      <c r="D145" s="1" t="s">
        <v>14</v>
      </c>
      <c r="E145" s="1">
        <v>1</v>
      </c>
      <c r="F145" s="1">
        <v>911</v>
      </c>
      <c r="G145" s="1">
        <v>304</v>
      </c>
      <c r="H145" s="1">
        <v>0.003311</v>
      </c>
      <c r="I145" s="1">
        <v>1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0.003311</v>
      </c>
      <c r="U145" s="1">
        <v>1</v>
      </c>
      <c r="V145" s="1">
        <v>0</v>
      </c>
      <c r="W145" s="1">
        <v>0</v>
      </c>
      <c r="X145" s="1">
        <v>0</v>
      </c>
      <c r="Y145" s="1">
        <v>0</v>
      </c>
    </row>
    <row r="146" spans="1:25">
      <c r="A146" s="1" t="s">
        <v>309</v>
      </c>
      <c r="B146" s="1" t="s">
        <v>31</v>
      </c>
      <c r="C146" s="1" t="s">
        <v>32</v>
      </c>
      <c r="D146" s="1" t="s">
        <v>14</v>
      </c>
      <c r="E146" s="1">
        <v>1</v>
      </c>
      <c r="F146" s="1">
        <v>797</v>
      </c>
      <c r="G146" s="1">
        <v>266</v>
      </c>
      <c r="H146" s="1">
        <v>0.003788</v>
      </c>
      <c r="I146" s="1">
        <v>1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0.003788</v>
      </c>
      <c r="U146" s="1">
        <v>1</v>
      </c>
      <c r="V146" s="1">
        <v>0</v>
      </c>
      <c r="W146" s="1">
        <v>0</v>
      </c>
      <c r="X146" s="1">
        <v>0</v>
      </c>
      <c r="Y146" s="1">
        <v>0</v>
      </c>
    </row>
    <row r="147" spans="1:25">
      <c r="A147" s="1" t="s">
        <v>310</v>
      </c>
      <c r="B147" s="1" t="s">
        <v>31</v>
      </c>
      <c r="C147" s="1" t="s">
        <v>32</v>
      </c>
      <c r="D147" s="1" t="s">
        <v>14</v>
      </c>
      <c r="E147" s="1">
        <v>1</v>
      </c>
      <c r="F147" s="1">
        <v>2165</v>
      </c>
      <c r="G147" s="1">
        <v>722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0.001389</v>
      </c>
      <c r="U147" s="1">
        <v>1</v>
      </c>
      <c r="V147" s="1">
        <v>0</v>
      </c>
      <c r="W147" s="1">
        <v>0</v>
      </c>
      <c r="X147" s="1">
        <v>0</v>
      </c>
      <c r="Y147" s="1">
        <v>0</v>
      </c>
    </row>
    <row r="148" spans="1:25">
      <c r="A148" s="1" t="s">
        <v>311</v>
      </c>
      <c r="B148" s="1" t="s">
        <v>31</v>
      </c>
      <c r="C148" s="1" t="s">
        <v>32</v>
      </c>
      <c r="D148" s="1" t="s">
        <v>14</v>
      </c>
      <c r="E148" s="1">
        <v>1</v>
      </c>
      <c r="F148" s="1">
        <v>1535</v>
      </c>
      <c r="G148" s="1">
        <v>512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0.001961</v>
      </c>
      <c r="U148" s="1">
        <v>1</v>
      </c>
      <c r="V148" s="1">
        <v>0</v>
      </c>
      <c r="W148" s="1">
        <v>0</v>
      </c>
      <c r="X148" s="1">
        <v>0</v>
      </c>
      <c r="Y148" s="1">
        <v>0</v>
      </c>
    </row>
    <row r="149" spans="1:25">
      <c r="A149" s="1" t="s">
        <v>312</v>
      </c>
      <c r="B149" s="1" t="s">
        <v>31</v>
      </c>
      <c r="C149" s="1" t="s">
        <v>32</v>
      </c>
      <c r="D149" s="1" t="s">
        <v>14</v>
      </c>
      <c r="E149" s="1">
        <v>1</v>
      </c>
      <c r="F149" s="1">
        <v>1361</v>
      </c>
      <c r="G149" s="1">
        <v>454</v>
      </c>
      <c r="H149" s="1">
        <v>0.002212</v>
      </c>
      <c r="I149" s="1">
        <v>1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</row>
    <row r="150" spans="1:25">
      <c r="A150" s="1" t="s">
        <v>313</v>
      </c>
      <c r="B150" s="1" t="s">
        <v>31</v>
      </c>
      <c r="C150" s="1" t="s">
        <v>32</v>
      </c>
      <c r="D150" s="1" t="s">
        <v>14</v>
      </c>
      <c r="E150" s="1">
        <v>1</v>
      </c>
      <c r="F150" s="1">
        <v>2306</v>
      </c>
      <c r="G150" s="1">
        <v>769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0.001304</v>
      </c>
      <c r="S150" s="1">
        <v>1</v>
      </c>
      <c r="T150" s="1">
        <v>0.001304</v>
      </c>
      <c r="U150" s="1">
        <v>1</v>
      </c>
      <c r="V150" s="1">
        <v>0.001304</v>
      </c>
      <c r="W150" s="1">
        <v>1</v>
      </c>
      <c r="X150" s="1">
        <v>0</v>
      </c>
      <c r="Y150" s="1">
        <v>0</v>
      </c>
    </row>
    <row r="151" spans="1:25">
      <c r="A151" s="1" t="s">
        <v>314</v>
      </c>
      <c r="B151" s="1" t="s">
        <v>31</v>
      </c>
      <c r="C151" s="1" t="s">
        <v>32</v>
      </c>
      <c r="D151" s="1" t="s">
        <v>14</v>
      </c>
      <c r="E151" s="1">
        <v>1</v>
      </c>
      <c r="F151" s="1">
        <v>269</v>
      </c>
      <c r="G151" s="1">
        <v>90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Final</vt:lpstr>
      <vt:lpstr>human virus - preliminary resul</vt:lpstr>
      <vt:lpstr>human virus</vt:lpstr>
      <vt:lpstr>Total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biangbiang_dlb@126.com</dc:creator>
  <cp:lastModifiedBy>杜柳冰</cp:lastModifiedBy>
  <dcterms:created xsi:type="dcterms:W3CDTF">2025-08-29T07:20:00Z</dcterms:created>
  <dcterms:modified xsi:type="dcterms:W3CDTF">2026-01-19T03:27:02Z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5D6C16799FD8407E94044021C04F8FCE_12</vt:lpwstr>
  </property>
  <property fmtid="{D5CDD505-2E9C-101B-9397-08002B2CF9AE}" pid="3" name="KSOProductBuildVer">
    <vt:lpwstr>2052-11.8.2.12316</vt:lpwstr>
  </property>
</Properties>
</file>